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Tab.1!$A$1:$F$47</definedName>
  </definedNames>
  <calcPr calcId="162913"/>
</workbook>
</file>

<file path=xl/calcChain.xml><?xml version="1.0" encoding="utf-8"?>
<calcChain xmlns="http://schemas.openxmlformats.org/spreadsheetml/2006/main">
  <c r="Y21" i="19" l="1"/>
  <c r="N15" i="14" l="1"/>
  <c r="Z21" i="19" l="1"/>
  <c r="Y26" i="19" l="1"/>
  <c r="Z22" i="19" l="1"/>
  <c r="Y24" i="19"/>
  <c r="Z23" i="19" l="1"/>
  <c r="Z24" i="19"/>
  <c r="Z25" i="19"/>
  <c r="Z26" i="19"/>
  <c r="Z27" i="19"/>
  <c r="Y27" i="19"/>
  <c r="Y25" i="19"/>
  <c r="Y23" i="19"/>
  <c r="Y22" i="19"/>
  <c r="M15" i="14" l="1"/>
  <c r="Z28" i="19" l="1"/>
  <c r="Y28" i="19"/>
  <c r="AA28" i="19" l="1"/>
  <c r="T5" i="20" l="1"/>
  <c r="Q3" i="20" s="1"/>
  <c r="Q4" i="20" l="1"/>
  <c r="S5" i="20" l="1"/>
  <c r="O4" i="20" l="1"/>
  <c r="O3" i="20"/>
  <c r="Q5" i="20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<sst xmlns="http://schemas.openxmlformats.org/spreadsheetml/2006/main" count="414" uniqueCount="238">
  <si>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</si>
  <si>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</si>
  <si>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</si>
  <si>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</si>
  <si>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</si>
  <si>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</si>
  <si>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</si>
  <si>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</si>
  <si>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</si>
  <si>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</si>
  <si>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</si>
  <si>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</si>
  <si>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</si>
  <si>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</si>
  <si>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</si>
  <si>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</si>
  <si>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</si>
  <si>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</si>
  <si>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</si>
  <si>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</si>
  <si>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</si>
  <si>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</si>
  <si>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</si>
  <si>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</si>
  <si>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</si>
  <si>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</si>
  <si>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</si>
  <si>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</si>
  <si>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</si>
  <si>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</si>
  <si>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</si>
  <si>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</si>
  <si>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</si>
  <si>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</si>
  <si>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</si>
  <si>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</si>
  <si>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</si>
  <si>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</si>
  <si>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</si>
  <si>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</si>
  <si>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</si>
  <si>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</si>
  <si>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</si>
  <si>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</si>
  <si>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</si>
  <si>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</si>
  <si>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</si>
  <si>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</si>
  <si>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</si>
  <si>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</si>
  <si>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</si>
  <si>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</si>
  <si>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</si>
  <si>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</si>
  <si>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</si>
  <si>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</si>
  <si>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</si>
  <si>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</si>
  <si>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</si>
  <si>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</si>
  <si>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</si>
  <si>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</si>
  <si>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</si>
  <si>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</si>
  <si>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</si>
  <si>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</si>
  <si>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</si>
  <si>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</si>
  <si>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</si>
  <si>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</si>
  <si>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</si>
  <si>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</si>
  <si>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</si>
  <si>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</si>
  <si>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</si>
  <si>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</si>
  <si>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</si>
  <si>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</si>
  <si>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</si>
  <si>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</si>
  <si>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</si>
  <si>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</si>
  <si>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</si>
  <si>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</si>
  <si>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</si>
  <si>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</si>
  <si>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</si>
  <si>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</si>
  <si>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</si>
  <si>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</si>
  <si>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</si>
  <si>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</si>
  <si>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</si>
  <si>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</si>
  <si>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</si>
  <si>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</si>
  <si>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</si>
  <si>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</si>
  <si>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</si>
  <si>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</si>
  <si>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</si>
  <si>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</si>
  <si>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</si>
  <si>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</si>
  <si>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</si>
  <si>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</si>
  <si>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</si>
  <si>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</si>
  <si>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</si>
  <si>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</si>
  <si>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</si>
  <si>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</si>
  <si>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</si>
  <si>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</si>
  <si>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</si>
  <si>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</si>
  <si>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</si>
  <si>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</si>
  <si>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</si>
  <si>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</si>
  <si>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</si>
  <si>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</si>
  <si>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</si>
  <si>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</si>
  <si>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</si>
  <si>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</si>
  <si>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</si>
  <si>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</si>
  <si>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</si>
  <si>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</si>
  <si>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</si>
  <si>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</si>
  <si>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</si>
  <si>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</si>
  <si>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</si>
  <si>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</si>
  <si>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</si>
  <si>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</si>
  <si>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</si>
  <si>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</si>
  <si>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</si>
  <si>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</si>
  <si>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</si>
  <si>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</si>
  <si>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</si>
  <si>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</si>
  <si>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</si>
  <si>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</si>
  <si>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</si>
  <si>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</si>
  <si>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</si>
  <si>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</si>
  <si>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</si>
  <si>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</si>
  <si>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</si>
  <si>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</si>
  <si>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</si>
  <si>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</si>
  <si>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</si>
  <si>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LEGENDA</t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</si>
  <si>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</si>
  <si>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</si>
  <si>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</si>
  <si>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</si>
  <si>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</si>
  <si>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</si>
  <si>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</si>
  <si>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</si>
  <si>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</si>
  <si>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</si>
  <si>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</si>
  <si>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</si>
  <si>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Lipanj</t>
  </si>
  <si>
    <t>Srpanj</t>
  </si>
  <si>
    <t>-</t>
  </si>
  <si>
    <t>Kolovoz</t>
  </si>
  <si>
    <t>Rujan</t>
  </si>
  <si>
    <t>Listopad</t>
  </si>
  <si>
    <t>Studeni</t>
  </si>
  <si>
    <t>I. - XI.</t>
  </si>
  <si>
    <t>studeni</t>
  </si>
  <si>
    <t>siječanj - studeni</t>
  </si>
  <si>
    <r>
      <t>3. SMJEŠTAJNI KAPACITETI  PREMA VRSTI SMJEŠTAJNIH OBJEKATA U STUDENOM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</si>
  <si>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STUDENOM</t>
  </si>
  <si>
    <t>I. - XI. 2017.</t>
  </si>
  <si>
    <t>I. - XI.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</si>
  <si>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XI. 2018.</t>
    </r>
    <r>
      <rPr>
        <sz val="10"/>
        <rFont val="Calibri"/>
        <family val="2"/>
        <charset val="238"/>
        <scheme val="minor"/>
      </rPr>
      <t xml:space="preserve">
I. - XI. 2017.</t>
    </r>
  </si>
  <si>
    <t>XI. 2017.</t>
  </si>
  <si>
    <t>XI.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</si>
  <si>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XI. 2018.</t>
    </r>
    <r>
      <rPr>
        <sz val="10"/>
        <rFont val="Calibri"/>
        <family val="2"/>
        <charset val="238"/>
        <scheme val="minor"/>
      </rPr>
      <t xml:space="preserve">
XI. 2017.</t>
    </r>
  </si>
  <si>
    <t>Struktura 
noćenja 
XI. 2018., 
 %</t>
  </si>
  <si>
    <t>XI.  2018.</t>
  </si>
  <si>
    <t>7. DOLASCI I NOĆENJA TURISTA PREMA DOBNIM SKUPINAMA U STUDENOM 2018.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</si>
  <si>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usluga smještaja i planinarski domovi.</t>
  </si>
  <si>
    <t>Obuhvaćene su sobe za iznajmljivanje, apartmani, studio-apartmani i  kuće za odmor u kojima su uslugu smještaja pružili ugostitelji (pravna ili fizička osoba), kućanstva i obiteljska poljoprivredna gospodarstva, prenoćišta, gostionice s pružanjem usluga smještaja i planinarski domovi.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</si>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</sst>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2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0" fontId="13" fillId="0" borderId="0" xfId="0" applyFont="1" applyBorder="1"/>
    <xf numFmtId="0" fontId="13" fillId="0" borderId="4" xfId="0" applyFont="1" applyBorder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3" fillId="0" borderId="0" xfId="0" applyFont="1" applyAlignment="1"/>
    <xf numFmtId="0" fontId="2" fillId="0" borderId="10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2" fillId="0" borderId="27" xfId="0" applyFont="1" applyBorder="1" applyAlignment="1"/>
    <xf numFmtId="0" fontId="19" fillId="0" borderId="27" xfId="0" applyFont="1" applyBorder="1" applyAlignment="1"/>
    <xf numFmtId="0" fontId="19" fillId="0" borderId="27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0" xfId="0" applyFont="1" applyBorder="1" applyAlignment="1"/>
    <xf numFmtId="0" fontId="2" fillId="0" borderId="30" xfId="0" applyFont="1" applyBorder="1" applyAlignment="1">
      <alignment vertical="top"/>
    </xf>
    <xf numFmtId="0" fontId="19" fillId="0" borderId="3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1" xfId="0" applyNumberFormat="1" applyFont="1" applyFill="1" applyBorder="1" applyAlignment="1" applyProtection="1">
      <alignment horizontal="right"/>
    </xf>
    <xf numFmtId="3" fontId="2" fillId="0" borderId="31" xfId="0" applyNumberFormat="1" applyFont="1" applyBorder="1" applyAlignment="1">
      <alignment horizontal="right"/>
    </xf>
    <xf numFmtId="0" fontId="2" fillId="0" borderId="31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2" fillId="0" borderId="1" xfId="0" applyNumberFormat="1" applyFont="1" applyBorder="1" applyAlignment="1"/>
    <xf numFmtId="0" fontId="2" fillId="0" borderId="8" xfId="0" applyFont="1" applyBorder="1"/>
    <xf numFmtId="0" fontId="19" fillId="0" borderId="0" xfId="0" applyFont="1" applyBorder="1" applyAlignment="1">
      <alignment vertical="top"/>
    </xf>
    <xf numFmtId="0" fontId="2" fillId="0" borderId="39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1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1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2" fillId="0" borderId="0" xfId="0" applyNumberFormat="1" applyFont="1"/>
    <xf numFmtId="0" fontId="22" fillId="0" borderId="0" xfId="0" applyFont="1"/>
    <xf numFmtId="0" fontId="21" fillId="0" borderId="0" xfId="0" applyFont="1"/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6" fontId="2" fillId="0" borderId="31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1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1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3" fillId="0" borderId="0" xfId="0" applyNumberFormat="1" applyFont="1" applyBorder="1" applyAlignment="1">
      <alignment horizontal="right" indent="1"/>
    </xf>
    <xf numFmtId="3" fontId="13" fillId="0" borderId="31" xfId="0" applyNumberFormat="1" applyFont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3" fillId="0" borderId="10" xfId="0" applyFont="1" applyBorder="1"/>
    <xf numFmtId="0" fontId="2" fillId="0" borderId="0" xfId="0" applyFont="1" applyBorder="1" applyAlignment="1">
      <alignment horizontal="left" indent="1"/>
    </xf>
    <xf numFmtId="3" fontId="3" fillId="0" borderId="13" xfId="0" applyNumberFormat="1" applyFont="1" applyBorder="1" applyAlignment="1">
      <alignment horizontal="right" indent="2"/>
    </xf>
    <xf numFmtId="3" fontId="3" fillId="0" borderId="10" xfId="0" applyNumberFormat="1" applyFont="1" applyBorder="1" applyAlignment="1">
      <alignment horizontal="right" indent="2"/>
    </xf>
    <xf numFmtId="0" fontId="2" fillId="0" borderId="31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3" xfId="0" applyNumberFormat="1" applyFont="1" applyBorder="1" applyAlignment="1">
      <alignment horizontal="right" indent="1"/>
    </xf>
    <xf numFmtId="3" fontId="2" fillId="0" borderId="31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right" indent="1"/>
    </xf>
    <xf numFmtId="3" fontId="2" fillId="0" borderId="31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1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8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Border="1" applyAlignment="1">
      <alignment horizontal="left" indent="1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1" fillId="2" borderId="0" xfId="0" applyNumberFormat="1" applyFont="1" applyFill="1" applyBorder="1" applyAlignment="1" applyProtection="1">
      <alignment horizontal="right" indent="1"/>
    </xf>
    <xf numFmtId="165" fontId="12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3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1" fillId="0" borderId="31" xfId="0" applyNumberFormat="1" applyFont="1" applyFill="1" applyBorder="1" applyAlignment="1" applyProtection="1">
      <alignment horizontal="right" indent="1"/>
    </xf>
    <xf numFmtId="3" fontId="11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1" fillId="0" borderId="1" xfId="0" applyNumberFormat="1" applyFont="1" applyFill="1" applyBorder="1" applyAlignment="1" applyProtection="1">
      <alignment horizontal="right" indent="1"/>
    </xf>
    <xf numFmtId="165" fontId="11" fillId="2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4" fontId="3" fillId="0" borderId="28" xfId="0" applyNumberFormat="1" applyFont="1" applyBorder="1" applyAlignment="1">
      <alignment horizontal="right" indent="1"/>
    </xf>
    <xf numFmtId="164" fontId="2" fillId="0" borderId="28" xfId="0" applyNumberFormat="1" applyFont="1" applyBorder="1" applyAlignment="1">
      <alignment horizontal="right" indent="1"/>
    </xf>
    <xf numFmtId="164" fontId="13" fillId="0" borderId="28" xfId="0" applyNumberFormat="1" applyFont="1" applyBorder="1" applyAlignment="1">
      <alignment horizontal="right" indent="1"/>
    </xf>
    <xf numFmtId="164" fontId="3" fillId="0" borderId="28" xfId="0" applyNumberFormat="1" applyFont="1" applyFill="1" applyBorder="1" applyAlignment="1">
      <alignment horizontal="right" indent="1"/>
    </xf>
    <xf numFmtId="164" fontId="2" fillId="0" borderId="28" xfId="0" applyNumberFormat="1" applyFont="1" applyFill="1" applyBorder="1" applyAlignment="1">
      <alignment horizontal="right" indent="1"/>
    </xf>
    <xf numFmtId="3" fontId="12" fillId="0" borderId="31" xfId="0" applyNumberFormat="1" applyFont="1" applyFill="1" applyBorder="1" applyAlignment="1" applyProtection="1">
      <alignment horizontal="right" indent="1"/>
    </xf>
    <xf numFmtId="3" fontId="12" fillId="0" borderId="31" xfId="0" applyNumberFormat="1" applyFont="1" applyFill="1" applyBorder="1" applyAlignment="1" applyProtection="1">
      <alignment horizontal="right" vertical="center" indent="1"/>
    </xf>
    <xf numFmtId="0" fontId="2" fillId="0" borderId="31" xfId="0" applyFont="1" applyBorder="1" applyAlignment="1">
      <alignment horizontal="right" vertical="center" indent="2"/>
    </xf>
    <xf numFmtId="3" fontId="2" fillId="0" borderId="31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1" xfId="0" applyFont="1" applyBorder="1" applyAlignment="1">
      <alignment horizontal="center" vertical="center" wrapText="1"/>
    </xf>
    <xf numFmtId="3" fontId="17" fillId="0" borderId="0" xfId="0" quotePrefix="1" applyNumberFormat="1" applyFont="1"/>
    <xf numFmtId="164" fontId="2" fillId="2" borderId="0" xfId="0" applyNumberFormat="1" applyFont="1" applyFill="1" applyBorder="1" applyAlignment="1">
      <alignment horizontal="right" indent="4"/>
    </xf>
    <xf numFmtId="3" fontId="2" fillId="2" borderId="31" xfId="0" applyNumberFormat="1" applyFont="1" applyFill="1" applyBorder="1" applyAlignment="1">
      <alignment horizontal="right" indent="2"/>
    </xf>
    <xf numFmtId="164" fontId="2" fillId="2" borderId="31" xfId="0" applyNumberFormat="1" applyFont="1" applyFill="1" applyBorder="1" applyAlignment="1">
      <alignment horizontal="right" indent="4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4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wrapText="1"/>
    </xf>
    <xf numFmtId="0" fontId="37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0" fontId="22" fillId="0" borderId="0" xfId="0" applyFont="1" applyFill="1" applyBorder="1" applyAlignment="1">
      <alignment horizontal="left" indent="1"/>
    </xf>
    <xf numFmtId="165" fontId="2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2'!$N$12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2'!$M$13:$M$24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2'!$N$13:$N$24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2'!$O$12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2'!$M$13:$M$24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2'!$O$13:$O$24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XI.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4.7151248801745142E-2"/>
                  <c:y val="1.42913440988667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24.9</c:v>
                </c:pt>
                <c:pt idx="1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XI. 2018.</a:t>
            </a:r>
          </a:p>
        </c:rich>
      </c:tx>
      <c:layout>
        <c:manualLayout>
          <c:xMode val="edge"/>
          <c:yMode val="edge"/>
          <c:x val="0.45934535152513223"/>
          <c:y val="5.3322485980765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3.140565647543625E-2"/>
                  <c:y val="8.30403579626347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0.13859722352618772"/>
                  <c:y val="-8.36408364083640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25.9</c:v>
                </c:pt>
                <c:pt idx="1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STUDENOM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3542</c:v>
                </c:pt>
                <c:pt idx="1">
                  <c:v>14804</c:v>
                </c:pt>
                <c:pt idx="2">
                  <c:v>26593</c:v>
                </c:pt>
                <c:pt idx="3">
                  <c:v>26514</c:v>
                </c:pt>
                <c:pt idx="4">
                  <c:v>22887</c:v>
                </c:pt>
                <c:pt idx="5">
                  <c:v>18056</c:v>
                </c:pt>
                <c:pt idx="6">
                  <c:v>11057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1588</c:v>
                </c:pt>
                <c:pt idx="1">
                  <c:v>5840</c:v>
                </c:pt>
                <c:pt idx="2">
                  <c:v>11053</c:v>
                </c:pt>
                <c:pt idx="3">
                  <c:v>11559</c:v>
                </c:pt>
                <c:pt idx="4">
                  <c:v>7665</c:v>
                </c:pt>
                <c:pt idx="5">
                  <c:v>3887</c:v>
                </c:pt>
                <c:pt idx="6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71437</xdr:rowOff>
    </xdr:from>
    <xdr:to>
      <xdr:col>8</xdr:col>
      <xdr:colOff>142875</xdr:colOff>
      <xdr:row>19</xdr:row>
      <xdr:rowOff>152401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9526</xdr:rowOff>
    </xdr:from>
    <xdr:to>
      <xdr:col>6</xdr:col>
      <xdr:colOff>504824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13</xdr:row>
      <xdr:rowOff>76200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workbookViewId="0">
      <selection activeCell="R5" sqref="R5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5.6640625" style="5" customWidth="1"/>
    <col min="10" max="10" width="5.83203125" style="5" customWidth="1"/>
    <col min="11" max="16" width="5.6640625" style="5" customWidth="1"/>
    <col min="17" max="16384" width="9.33203125" style="5"/>
  </cols>
  <sheetData>
    <row r="1" spans="1:8" ht="28.5" customHeight="1" thickBot="1" x14ac:dyDescent="0.25">
      <c r="A1" s="74" t="s">
        <v>125</v>
      </c>
      <c r="B1" s="25"/>
      <c r="C1" s="25"/>
      <c r="D1" s="25"/>
      <c r="E1" s="25"/>
      <c r="F1" s="25"/>
      <c r="G1" s="25"/>
    </row>
    <row r="2" spans="1:8" ht="39.75" customHeight="1" x14ac:dyDescent="0.2">
      <c r="A2" s="38"/>
      <c r="B2" s="139" t="s">
        <v>0</v>
      </c>
      <c r="C2" s="98" t="s">
        <v>4</v>
      </c>
      <c r="D2" s="139" t="s">
        <v>1</v>
      </c>
      <c r="E2" s="99" t="s">
        <v>4</v>
      </c>
      <c r="F2" s="6" t="s">
        <v>168</v>
      </c>
      <c r="G2" s="106"/>
    </row>
    <row r="3" spans="1:8" ht="21.75" customHeight="1" x14ac:dyDescent="0.2">
      <c r="A3" s="157" t="s">
        <v>107</v>
      </c>
      <c r="B3" s="150">
        <v>876604</v>
      </c>
      <c r="C3" s="100">
        <v>114.2</v>
      </c>
      <c r="D3" s="150">
        <v>1451891</v>
      </c>
      <c r="E3" s="100">
        <v>116.6</v>
      </c>
      <c r="F3" s="167">
        <v>1.6562678244680609</v>
      </c>
      <c r="G3" s="7"/>
    </row>
    <row r="4" spans="1:8" x14ac:dyDescent="0.2">
      <c r="A4" s="158" t="s">
        <v>115</v>
      </c>
      <c r="B4" s="151">
        <v>967902</v>
      </c>
      <c r="C4" s="100">
        <v>110.41496502411579</v>
      </c>
      <c r="D4" s="149">
        <v>1602420</v>
      </c>
      <c r="E4" s="100">
        <v>110.36778931751763</v>
      </c>
      <c r="F4" s="167">
        <v>1.6555601703478244</v>
      </c>
      <c r="G4" s="7"/>
    </row>
    <row r="5" spans="1:8" x14ac:dyDescent="0.2">
      <c r="A5" s="159" t="s">
        <v>116</v>
      </c>
      <c r="B5" s="149">
        <v>1077778</v>
      </c>
      <c r="C5" s="100">
        <v>111.35197571654982</v>
      </c>
      <c r="D5" s="149">
        <v>1804290</v>
      </c>
      <c r="E5" s="100">
        <v>112.59782079604599</v>
      </c>
      <c r="F5" s="167">
        <v>1.6740831599828536</v>
      </c>
      <c r="G5" s="7"/>
    </row>
    <row r="6" spans="1:8" ht="12.75" customHeight="1" x14ac:dyDescent="0.2">
      <c r="A6" s="156" t="s">
        <v>143</v>
      </c>
      <c r="B6" s="152">
        <v>1152598</v>
      </c>
      <c r="C6" s="100">
        <v>106.94206042431745</v>
      </c>
      <c r="D6" s="149">
        <v>2016107</v>
      </c>
      <c r="E6" s="100">
        <v>111.73963165566512</v>
      </c>
      <c r="F6" s="167">
        <v>1.7491848849295244</v>
      </c>
      <c r="G6" s="7"/>
    </row>
    <row r="7" spans="1:8" x14ac:dyDescent="0.2">
      <c r="A7" s="160" t="s">
        <v>126</v>
      </c>
      <c r="B7" s="147">
        <v>1286087</v>
      </c>
      <c r="C7" s="148">
        <v>116</v>
      </c>
      <c r="D7" s="147">
        <v>2263758</v>
      </c>
      <c r="E7" s="148">
        <v>114.8</v>
      </c>
      <c r="F7" s="168">
        <v>1.8</v>
      </c>
      <c r="G7" s="7"/>
    </row>
    <row r="8" spans="1:8" ht="22.5" customHeight="1" x14ac:dyDescent="0.2">
      <c r="A8" s="161" t="s">
        <v>161</v>
      </c>
      <c r="B8" s="149"/>
      <c r="C8" s="148"/>
      <c r="D8" s="149"/>
      <c r="E8" s="148"/>
      <c r="F8" s="169"/>
      <c r="G8" s="50"/>
    </row>
    <row r="9" spans="1:8" ht="16.5" customHeight="1" x14ac:dyDescent="0.2">
      <c r="A9" s="162" t="s">
        <v>179</v>
      </c>
      <c r="B9" s="149">
        <v>1277839</v>
      </c>
      <c r="C9" s="101">
        <v>108.8</v>
      </c>
      <c r="D9" s="149">
        <v>2280332</v>
      </c>
      <c r="E9" s="154">
        <v>110.5</v>
      </c>
      <c r="F9" s="170">
        <v>1.7845221502865385</v>
      </c>
      <c r="G9" s="102"/>
      <c r="H9" s="104"/>
    </row>
    <row r="10" spans="1:8" s="66" customFormat="1" ht="17.25" customHeight="1" x14ac:dyDescent="0.2">
      <c r="A10" s="92" t="s">
        <v>151</v>
      </c>
      <c r="B10" s="163">
        <v>61823</v>
      </c>
      <c r="C10" s="164">
        <v>55.6</v>
      </c>
      <c r="D10" s="165">
        <v>141292</v>
      </c>
      <c r="E10" s="164">
        <v>70.5</v>
      </c>
      <c r="F10" s="171">
        <v>2.2854277534251008</v>
      </c>
      <c r="G10" s="102"/>
    </row>
    <row r="11" spans="1:8" ht="13.5" customHeight="1" x14ac:dyDescent="0.2">
      <c r="A11" s="92" t="s">
        <v>152</v>
      </c>
      <c r="B11" s="153">
        <v>53284</v>
      </c>
      <c r="C11" s="101">
        <v>86.2</v>
      </c>
      <c r="D11" s="153">
        <v>101692</v>
      </c>
      <c r="E11" s="101">
        <v>72</v>
      </c>
      <c r="F11" s="170">
        <v>1.9084903535770588</v>
      </c>
      <c r="G11" s="102"/>
    </row>
    <row r="12" spans="1:8" ht="13.5" customHeight="1" x14ac:dyDescent="0.2">
      <c r="A12" s="92" t="s">
        <v>169</v>
      </c>
      <c r="B12" s="153">
        <v>84821</v>
      </c>
      <c r="C12" s="101">
        <v>159.19999999999999</v>
      </c>
      <c r="D12" s="153">
        <v>155525</v>
      </c>
      <c r="E12" s="101">
        <v>152.9</v>
      </c>
      <c r="F12" s="170">
        <v>1.8335671590761722</v>
      </c>
      <c r="G12" s="102"/>
    </row>
    <row r="13" spans="1:8" ht="13.5" customHeight="1" x14ac:dyDescent="0.2">
      <c r="A13" s="92" t="s">
        <v>170</v>
      </c>
      <c r="B13" s="153">
        <v>104438</v>
      </c>
      <c r="C13" s="101">
        <v>123.1</v>
      </c>
      <c r="D13" s="153">
        <v>183879</v>
      </c>
      <c r="E13" s="101">
        <v>118.2</v>
      </c>
      <c r="F13" s="170">
        <v>1.760652253011356</v>
      </c>
      <c r="G13" s="102"/>
    </row>
    <row r="14" spans="1:8" ht="13.5" customHeight="1" x14ac:dyDescent="0.2">
      <c r="A14" s="107" t="s">
        <v>171</v>
      </c>
      <c r="B14" s="238">
        <v>137438</v>
      </c>
      <c r="C14" s="101">
        <v>131.6</v>
      </c>
      <c r="D14" s="238">
        <v>234323</v>
      </c>
      <c r="E14" s="101">
        <v>127.4</v>
      </c>
      <c r="F14" s="237">
        <v>1.7049360438888808</v>
      </c>
      <c r="G14" s="102"/>
    </row>
    <row r="15" spans="1:8" ht="13.5" customHeight="1" x14ac:dyDescent="0.2">
      <c r="A15" s="107" t="s">
        <v>172</v>
      </c>
      <c r="B15" s="238">
        <v>140371</v>
      </c>
      <c r="C15" s="101">
        <v>102.1</v>
      </c>
      <c r="D15" s="238">
        <v>248589</v>
      </c>
      <c r="E15" s="101">
        <v>106.1</v>
      </c>
      <c r="F15" s="237">
        <v>1.7709427160880808</v>
      </c>
      <c r="G15" s="102"/>
    </row>
    <row r="16" spans="1:8" ht="13.5" customHeight="1" x14ac:dyDescent="0.2">
      <c r="A16" s="107" t="s">
        <v>173</v>
      </c>
      <c r="B16" s="238">
        <v>161231</v>
      </c>
      <c r="C16" s="101">
        <v>114.9</v>
      </c>
      <c r="D16" s="238">
        <v>287379</v>
      </c>
      <c r="E16" s="101">
        <v>115.6</v>
      </c>
      <c r="F16" s="239">
        <v>1.782405368694606</v>
      </c>
      <c r="G16" s="102"/>
    </row>
    <row r="17" spans="1:7" ht="13.5" customHeight="1" x14ac:dyDescent="0.2">
      <c r="A17" s="107" t="s">
        <v>175</v>
      </c>
      <c r="B17" s="238">
        <v>164189</v>
      </c>
      <c r="C17" s="101">
        <v>101.8</v>
      </c>
      <c r="D17" s="153">
        <v>279758</v>
      </c>
      <c r="E17" s="101">
        <v>97.3</v>
      </c>
      <c r="F17" s="239">
        <v>1.7038778480897014</v>
      </c>
      <c r="G17" s="102"/>
    </row>
    <row r="18" spans="1:7" ht="13.5" customHeight="1" x14ac:dyDescent="0.2">
      <c r="A18" s="92" t="s">
        <v>176</v>
      </c>
      <c r="B18" s="153">
        <v>152689</v>
      </c>
      <c r="C18" s="101">
        <v>93</v>
      </c>
      <c r="D18" s="238">
        <v>257571</v>
      </c>
      <c r="E18" s="101">
        <v>92.1</v>
      </c>
      <c r="F18" s="239">
        <v>1.6868995146998147</v>
      </c>
      <c r="G18" s="102"/>
    </row>
    <row r="19" spans="1:7" ht="13.5" customHeight="1" x14ac:dyDescent="0.2">
      <c r="A19" s="107" t="s">
        <v>177</v>
      </c>
      <c r="B19" s="238">
        <v>128274</v>
      </c>
      <c r="C19" s="101">
        <v>84</v>
      </c>
      <c r="D19" s="238">
        <v>223703</v>
      </c>
      <c r="E19" s="101">
        <v>86.9</v>
      </c>
      <c r="F19" s="239">
        <v>1.7439465519123127</v>
      </c>
      <c r="G19" s="102"/>
    </row>
    <row r="20" spans="1:7" ht="13.5" customHeight="1" x14ac:dyDescent="0.2">
      <c r="A20" s="107" t="s">
        <v>178</v>
      </c>
      <c r="B20" s="238">
        <v>89281</v>
      </c>
      <c r="C20" s="101">
        <v>69.599999999999994</v>
      </c>
      <c r="D20" s="238">
        <v>166621</v>
      </c>
      <c r="E20" s="101">
        <v>74.5</v>
      </c>
      <c r="F20" s="239">
        <v>1.8662537381973767</v>
      </c>
      <c r="G20" s="102"/>
    </row>
    <row r="21" spans="1:7" ht="7.5" customHeight="1" x14ac:dyDescent="0.2">
      <c r="A21" s="107"/>
      <c r="B21" s="153"/>
      <c r="C21" s="154"/>
      <c r="D21" s="153"/>
      <c r="E21" s="154"/>
      <c r="F21" s="154"/>
      <c r="G21" s="102"/>
    </row>
    <row r="22" spans="1:7" ht="13.5" customHeight="1" x14ac:dyDescent="0.2">
      <c r="A22" s="12" t="s">
        <v>158</v>
      </c>
      <c r="B22" s="153"/>
      <c r="C22" s="154"/>
      <c r="D22" s="153"/>
      <c r="E22" s="154"/>
      <c r="F22" s="154"/>
      <c r="G22" s="102"/>
    </row>
    <row r="23" spans="1:7" ht="13.5" customHeight="1" x14ac:dyDescent="0.2">
      <c r="A23" s="155"/>
      <c r="B23" s="153"/>
      <c r="C23" s="154"/>
      <c r="D23" s="153"/>
      <c r="E23" s="154"/>
      <c r="F23" s="154"/>
      <c r="G23" s="102"/>
    </row>
    <row r="24" spans="1:7" ht="13.5" customHeight="1" x14ac:dyDescent="0.2">
      <c r="A24" s="155"/>
      <c r="B24" s="153"/>
      <c r="C24" s="154"/>
      <c r="D24" s="153"/>
      <c r="E24" s="154"/>
      <c r="F24" s="154"/>
      <c r="G24" s="102"/>
    </row>
    <row r="25" spans="1:7" ht="13.5" customHeight="1" x14ac:dyDescent="0.2">
      <c r="A25" s="155"/>
      <c r="B25" s="153"/>
      <c r="C25" s="154"/>
      <c r="D25" s="153"/>
      <c r="E25" s="154"/>
      <c r="F25" s="154"/>
      <c r="G25" s="102"/>
    </row>
    <row r="26" spans="1:7" ht="13.5" customHeight="1" x14ac:dyDescent="0.2">
      <c r="A26" s="155"/>
      <c r="B26" s="153"/>
      <c r="C26" s="154"/>
      <c r="D26" s="153"/>
      <c r="E26" s="154"/>
      <c r="F26" s="154"/>
      <c r="G26" s="102"/>
    </row>
    <row r="27" spans="1:7" ht="13.5" customHeight="1" x14ac:dyDescent="0.2">
      <c r="A27" s="155"/>
      <c r="B27" s="153"/>
      <c r="C27" s="154"/>
      <c r="D27" s="153"/>
      <c r="E27" s="154"/>
      <c r="F27" s="154"/>
      <c r="G27" s="102"/>
    </row>
    <row r="28" spans="1:7" ht="13.5" customHeight="1" x14ac:dyDescent="0.2">
      <c r="A28" s="155"/>
      <c r="B28" s="153"/>
      <c r="C28" s="154"/>
      <c r="D28" s="153"/>
      <c r="E28" s="154"/>
      <c r="F28" s="154"/>
      <c r="G28" s="102"/>
    </row>
    <row r="29" spans="1:7" ht="13.5" customHeight="1" x14ac:dyDescent="0.2">
      <c r="A29" s="155"/>
      <c r="B29" s="153"/>
      <c r="C29" s="154"/>
      <c r="D29" s="153"/>
      <c r="E29" s="154"/>
      <c r="F29" s="154"/>
      <c r="G29" s="102"/>
    </row>
    <row r="30" spans="1:7" ht="13.5" customHeight="1" x14ac:dyDescent="0.2">
      <c r="A30" s="155"/>
      <c r="B30" s="153"/>
      <c r="C30" s="154"/>
      <c r="D30" s="153"/>
      <c r="E30" s="154"/>
      <c r="F30" s="154"/>
      <c r="G30" s="102"/>
    </row>
    <row r="31" spans="1:7" ht="24.75" customHeight="1" x14ac:dyDescent="0.2">
      <c r="A31" s="12"/>
      <c r="B31" s="1"/>
      <c r="C31" s="2"/>
      <c r="D31" s="13"/>
      <c r="E31" s="9"/>
      <c r="F31" s="11"/>
      <c r="G31" s="11"/>
    </row>
    <row r="32" spans="1:7" ht="12.75" customHeight="1" x14ac:dyDescent="0.2">
      <c r="A32" s="12"/>
      <c r="B32" s="1"/>
      <c r="C32" s="2"/>
      <c r="D32" s="13"/>
      <c r="E32" s="9"/>
      <c r="F32" s="11"/>
      <c r="G32" s="11"/>
    </row>
    <row r="33" spans="1:15" ht="21" customHeight="1" x14ac:dyDescent="0.2">
      <c r="A33" s="14"/>
      <c r="B33" s="1"/>
      <c r="C33" s="2"/>
      <c r="D33" s="13"/>
      <c r="E33" s="9"/>
      <c r="F33" s="11"/>
      <c r="G33" s="11"/>
    </row>
    <row r="34" spans="1:15" ht="21" customHeight="1" x14ac:dyDescent="0.2">
      <c r="A34" s="14"/>
      <c r="B34" s="1"/>
      <c r="C34" s="2"/>
      <c r="D34" s="13"/>
      <c r="E34" s="9"/>
      <c r="F34" s="11"/>
      <c r="G34" s="11"/>
    </row>
    <row r="35" spans="1:15" ht="21" customHeight="1" x14ac:dyDescent="0.2">
      <c r="A35" s="14"/>
      <c r="B35" s="1"/>
      <c r="C35" s="2"/>
      <c r="D35" s="13"/>
      <c r="E35" s="9"/>
      <c r="F35" s="11"/>
      <c r="G35" s="11"/>
    </row>
    <row r="36" spans="1:15" x14ac:dyDescent="0.2">
      <c r="A36" s="9"/>
      <c r="B36" s="1"/>
      <c r="C36" s="2"/>
      <c r="D36" s="13"/>
      <c r="E36" s="9"/>
      <c r="F36" s="11"/>
      <c r="G36" s="11"/>
    </row>
    <row r="37" spans="1:15" x14ac:dyDescent="0.2">
      <c r="A37" s="9"/>
      <c r="B37" s="1"/>
      <c r="C37" s="2"/>
      <c r="D37" s="13"/>
      <c r="E37" s="9"/>
      <c r="F37" s="11"/>
      <c r="G37" s="11"/>
    </row>
    <row r="38" spans="1:15" x14ac:dyDescent="0.2">
      <c r="A38" s="9"/>
      <c r="B38" s="1"/>
      <c r="C38" s="2"/>
      <c r="D38" s="13"/>
      <c r="E38" s="9"/>
      <c r="F38" s="11"/>
      <c r="G38" s="11"/>
      <c r="I38" s="11"/>
      <c r="J38" s="11"/>
      <c r="K38" s="11"/>
      <c r="L38" s="73"/>
      <c r="M38" s="73"/>
      <c r="N38" s="73"/>
      <c r="O38" s="73"/>
    </row>
    <row r="39" spans="1:15" x14ac:dyDescent="0.2">
      <c r="A39" s="9"/>
      <c r="B39" s="1"/>
      <c r="C39" s="16"/>
      <c r="D39" s="13"/>
      <c r="E39" s="16"/>
      <c r="F39" s="17"/>
      <c r="G39" s="17"/>
      <c r="I39" s="73"/>
      <c r="J39" s="73"/>
      <c r="K39" s="73"/>
      <c r="L39" s="73"/>
      <c r="M39" s="73"/>
      <c r="N39" s="73"/>
      <c r="O39" s="73"/>
    </row>
    <row r="40" spans="1:15" x14ac:dyDescent="0.2">
      <c r="A40" s="9"/>
      <c r="B40" s="1"/>
      <c r="C40" s="16"/>
      <c r="D40" s="13"/>
      <c r="E40" s="16"/>
      <c r="F40" s="17"/>
      <c r="G40" s="17"/>
      <c r="I40" s="73"/>
      <c r="J40" s="73"/>
      <c r="K40" s="73"/>
      <c r="L40" s="73"/>
      <c r="M40" s="73"/>
      <c r="N40" s="73"/>
      <c r="O40" s="73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N4" sqref="N4"/>
    </sheetView>
  </sheetViews>
  <sheetFormatPr defaultColWidth="9.33203125" defaultRowHeight="12.75" x14ac:dyDescent="0.2"/>
  <cols>
    <col min="1" max="1" width="24.1640625" style="5" customWidth="1"/>
    <col min="2" max="2" width="12.33203125" style="5" customWidth="1"/>
    <col min="3" max="4" width="11.6640625" style="5" customWidth="1"/>
    <col min="5" max="5" width="12.33203125" style="5" customWidth="1"/>
    <col min="6" max="7" width="11.6640625" style="5" customWidth="1"/>
    <col min="8" max="8" width="2.83203125" style="5" customWidth="1"/>
    <col min="9" max="9" width="9.33203125" style="5"/>
    <col min="10" max="10" width="1.6640625" style="5" customWidth="1"/>
    <col min="11" max="16384" width="9.33203125" style="5"/>
  </cols>
  <sheetData>
    <row r="1" spans="1:10" ht="28.5" customHeight="1" thickBot="1" x14ac:dyDescent="0.25">
      <c r="A1" s="81" t="s">
        <v>148</v>
      </c>
      <c r="B1" s="80"/>
      <c r="C1" s="80"/>
      <c r="D1" s="80"/>
      <c r="E1" s="80"/>
      <c r="F1" s="80"/>
      <c r="G1" s="80"/>
      <c r="H1" s="25"/>
      <c r="I1" s="25"/>
      <c r="J1" s="62"/>
    </row>
    <row r="2" spans="1:10" ht="17.25" customHeight="1" x14ac:dyDescent="0.2">
      <c r="A2" s="29"/>
      <c r="B2" s="298" t="s">
        <v>0</v>
      </c>
      <c r="C2" s="299"/>
      <c r="D2" s="299"/>
      <c r="E2" s="300" t="s">
        <v>1</v>
      </c>
      <c r="F2" s="299"/>
      <c r="G2" s="299"/>
      <c r="H2" s="2"/>
      <c r="J2" s="56"/>
    </row>
    <row r="3" spans="1:10" ht="27" customHeight="1" x14ac:dyDescent="0.2">
      <c r="A3" s="2"/>
      <c r="B3" s="203" t="s">
        <v>126</v>
      </c>
      <c r="C3" s="203" t="s">
        <v>161</v>
      </c>
      <c r="D3" s="204" t="s">
        <v>149</v>
      </c>
      <c r="E3" s="203" t="s">
        <v>126</v>
      </c>
      <c r="F3" s="203" t="s">
        <v>161</v>
      </c>
      <c r="G3" s="204" t="s">
        <v>149</v>
      </c>
      <c r="H3" s="2"/>
      <c r="J3" s="57"/>
    </row>
    <row r="4" spans="1:10" ht="26.25" customHeight="1" x14ac:dyDescent="0.2">
      <c r="A4" s="63"/>
      <c r="B4" s="270" t="s">
        <v>180</v>
      </c>
      <c r="C4" s="270"/>
      <c r="D4" s="270"/>
      <c r="E4" s="270"/>
      <c r="F4" s="270"/>
      <c r="G4" s="270"/>
      <c r="H4" s="2"/>
    </row>
    <row r="5" spans="1:10" ht="12.75" customHeight="1" x14ac:dyDescent="0.2">
      <c r="A5" s="34" t="s">
        <v>2</v>
      </c>
      <c r="B5" s="216">
        <v>81032</v>
      </c>
      <c r="C5" s="118">
        <v>89281</v>
      </c>
      <c r="D5" s="221">
        <v>110.17992891697108</v>
      </c>
      <c r="E5" s="118">
        <v>148521</v>
      </c>
      <c r="F5" s="118">
        <v>166621</v>
      </c>
      <c r="G5" s="116">
        <v>112.18682879862108</v>
      </c>
    </row>
    <row r="6" spans="1:10" ht="21" customHeight="1" x14ac:dyDescent="0.2">
      <c r="A6" s="205" t="s">
        <v>123</v>
      </c>
      <c r="B6" s="183">
        <v>49765</v>
      </c>
      <c r="C6" s="120">
        <v>55554</v>
      </c>
      <c r="D6" s="130">
        <v>111.63267356575908</v>
      </c>
      <c r="E6" s="120">
        <v>100799</v>
      </c>
      <c r="F6" s="120">
        <v>115435</v>
      </c>
      <c r="G6" s="117">
        <v>114.51998531731466</v>
      </c>
    </row>
    <row r="7" spans="1:10" ht="16.5" customHeight="1" x14ac:dyDescent="0.2">
      <c r="A7" s="206" t="s">
        <v>11</v>
      </c>
      <c r="B7" s="183">
        <v>16309</v>
      </c>
      <c r="C7" s="120">
        <v>18953</v>
      </c>
      <c r="D7" s="130">
        <v>116.21190753571649</v>
      </c>
      <c r="E7" s="120">
        <v>29562</v>
      </c>
      <c r="F7" s="120">
        <v>35316</v>
      </c>
      <c r="G7" s="117">
        <v>119.4641769839659</v>
      </c>
    </row>
    <row r="8" spans="1:10" ht="13.5" customHeight="1" x14ac:dyDescent="0.2">
      <c r="A8" s="206" t="s">
        <v>12</v>
      </c>
      <c r="B8" s="183">
        <v>33456</v>
      </c>
      <c r="C8" s="120">
        <v>36601</v>
      </c>
      <c r="D8" s="130">
        <v>109.40040650406505</v>
      </c>
      <c r="E8" s="120">
        <v>71237</v>
      </c>
      <c r="F8" s="120">
        <v>80119</v>
      </c>
      <c r="G8" s="117">
        <v>112.46823981919508</v>
      </c>
    </row>
    <row r="9" spans="1:10" ht="21" customHeight="1" x14ac:dyDescent="0.2">
      <c r="A9" s="205" t="s">
        <v>124</v>
      </c>
      <c r="B9" s="183">
        <v>31267</v>
      </c>
      <c r="C9" s="120">
        <v>33727</v>
      </c>
      <c r="D9" s="130">
        <v>107.86771996034157</v>
      </c>
      <c r="E9" s="120">
        <v>47722</v>
      </c>
      <c r="F9" s="120">
        <v>51186</v>
      </c>
      <c r="G9" s="117">
        <v>107.25870667616613</v>
      </c>
    </row>
    <row r="10" spans="1:10" ht="16.5" customHeight="1" x14ac:dyDescent="0.2">
      <c r="A10" s="206" t="s">
        <v>11</v>
      </c>
      <c r="B10" s="183">
        <v>4718</v>
      </c>
      <c r="C10" s="120">
        <v>4997</v>
      </c>
      <c r="D10" s="130">
        <v>105.91352267910132</v>
      </c>
      <c r="E10" s="120">
        <v>7455</v>
      </c>
      <c r="F10" s="120">
        <v>7852</v>
      </c>
      <c r="G10" s="117">
        <v>105.3252850435949</v>
      </c>
    </row>
    <row r="11" spans="1:10" ht="13.5" customHeight="1" x14ac:dyDescent="0.2">
      <c r="A11" s="206" t="s">
        <v>12</v>
      </c>
      <c r="B11" s="183">
        <v>26549</v>
      </c>
      <c r="C11" s="120">
        <v>28730</v>
      </c>
      <c r="D11" s="130">
        <v>108.21499868168291</v>
      </c>
      <c r="E11" s="120">
        <v>40267</v>
      </c>
      <c r="F11" s="120">
        <v>43334</v>
      </c>
      <c r="G11" s="117">
        <v>107.61665880249336</v>
      </c>
    </row>
    <row r="12" spans="1:10" ht="26.25" customHeight="1" x14ac:dyDescent="0.2">
      <c r="A12" s="2"/>
      <c r="B12" s="290" t="s">
        <v>181</v>
      </c>
      <c r="C12" s="290"/>
      <c r="D12" s="290"/>
      <c r="E12" s="290"/>
      <c r="F12" s="290"/>
      <c r="G12" s="290"/>
    </row>
    <row r="13" spans="1:10" s="2" customFormat="1" ht="12.75" customHeight="1" x14ac:dyDescent="0.2">
      <c r="A13" s="34" t="s">
        <v>2</v>
      </c>
      <c r="B13" s="216">
        <v>1174834</v>
      </c>
      <c r="C13" s="118">
        <v>1277839</v>
      </c>
      <c r="D13" s="222">
        <v>108.76762163846125</v>
      </c>
      <c r="E13" s="118">
        <v>2063427</v>
      </c>
      <c r="F13" s="118">
        <v>2280332</v>
      </c>
      <c r="G13" s="207">
        <v>110.51188144770812</v>
      </c>
    </row>
    <row r="14" spans="1:10" s="2" customFormat="1" ht="21" customHeight="1" x14ac:dyDescent="0.2">
      <c r="A14" s="205" t="s">
        <v>123</v>
      </c>
      <c r="B14" s="229">
        <v>706874</v>
      </c>
      <c r="C14" s="123">
        <v>778088</v>
      </c>
      <c r="D14" s="130">
        <v>110.07449701078269</v>
      </c>
      <c r="E14" s="123">
        <v>1338666</v>
      </c>
      <c r="F14" s="123">
        <v>1500137</v>
      </c>
      <c r="G14" s="117">
        <v>112.06208270024038</v>
      </c>
    </row>
    <row r="15" spans="1:10" s="2" customFormat="1" ht="16.5" customHeight="1" x14ac:dyDescent="0.2">
      <c r="A15" s="206" t="s">
        <v>11</v>
      </c>
      <c r="B15" s="229">
        <v>129247</v>
      </c>
      <c r="C15" s="123">
        <v>142515</v>
      </c>
      <c r="D15" s="130">
        <v>110.26561544948818</v>
      </c>
      <c r="E15" s="123">
        <v>234743</v>
      </c>
      <c r="F15" s="123">
        <v>268749</v>
      </c>
      <c r="G15" s="117">
        <v>114.48648096002863</v>
      </c>
    </row>
    <row r="16" spans="1:10" s="2" customFormat="1" ht="13.5" customHeight="1" x14ac:dyDescent="0.2">
      <c r="A16" s="206" t="s">
        <v>12</v>
      </c>
      <c r="B16" s="229">
        <v>577627</v>
      </c>
      <c r="C16" s="123">
        <v>635573</v>
      </c>
      <c r="D16" s="130">
        <v>110.03173328116587</v>
      </c>
      <c r="E16" s="123">
        <v>1103923</v>
      </c>
      <c r="F16" s="123">
        <v>1231388</v>
      </c>
      <c r="G16" s="117">
        <v>111.5465480835167</v>
      </c>
    </row>
    <row r="17" spans="1:7" ht="21" customHeight="1" x14ac:dyDescent="0.2">
      <c r="A17" s="205" t="s">
        <v>124</v>
      </c>
      <c r="B17" s="229">
        <v>467960</v>
      </c>
      <c r="C17" s="123">
        <v>499751</v>
      </c>
      <c r="D17" s="223">
        <v>106.79352936148389</v>
      </c>
      <c r="E17" s="123">
        <v>724761</v>
      </c>
      <c r="F17" s="123">
        <v>780195</v>
      </c>
      <c r="G17" s="208">
        <v>107.64859036289205</v>
      </c>
    </row>
    <row r="18" spans="1:7" ht="16.5" customHeight="1" x14ac:dyDescent="0.2">
      <c r="A18" s="206" t="s">
        <v>11</v>
      </c>
      <c r="B18" s="229">
        <v>38069</v>
      </c>
      <c r="C18" s="123">
        <v>41263</v>
      </c>
      <c r="D18" s="223">
        <v>108.39002863222045</v>
      </c>
      <c r="E18" s="123">
        <v>66559</v>
      </c>
      <c r="F18" s="123">
        <v>71219</v>
      </c>
      <c r="G18" s="208">
        <v>107.00130711098423</v>
      </c>
    </row>
    <row r="19" spans="1:7" ht="13.5" customHeight="1" x14ac:dyDescent="0.2">
      <c r="A19" s="206" t="s">
        <v>12</v>
      </c>
      <c r="B19" s="229">
        <v>429891</v>
      </c>
      <c r="C19" s="123">
        <v>458488</v>
      </c>
      <c r="D19" s="130">
        <v>106.65215135929806</v>
      </c>
      <c r="E19" s="123">
        <v>658202</v>
      </c>
      <c r="F19" s="123">
        <v>708976</v>
      </c>
      <c r="G19" s="117">
        <v>107.71404523231469</v>
      </c>
    </row>
    <row r="20" spans="1:7" ht="18.75" customHeight="1" x14ac:dyDescent="0.2">
      <c r="A20" s="90" t="s">
        <v>153</v>
      </c>
    </row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H11" sqref="AH11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4" t="s">
        <v>192</v>
      </c>
      <c r="T1" s="2"/>
    </row>
    <row r="2" spans="1:26" ht="18.75" customHeight="1" x14ac:dyDescent="0.2">
      <c r="A2" s="306" t="s">
        <v>130</v>
      </c>
      <c r="B2" s="306"/>
      <c r="C2" s="306"/>
      <c r="D2" s="309" t="s">
        <v>0</v>
      </c>
      <c r="E2" s="310"/>
      <c r="F2" s="310"/>
      <c r="G2" s="310"/>
      <c r="H2" s="310"/>
      <c r="I2" s="310"/>
      <c r="J2" s="310"/>
      <c r="K2" s="311"/>
      <c r="L2" s="279" t="s">
        <v>1</v>
      </c>
      <c r="M2" s="269"/>
      <c r="N2" s="269"/>
      <c r="O2" s="269"/>
      <c r="P2" s="269"/>
      <c r="Q2" s="269"/>
      <c r="R2" s="269"/>
      <c r="S2" s="269"/>
      <c r="T2" s="2"/>
      <c r="W2" s="302"/>
      <c r="X2" s="302"/>
      <c r="Y2" s="291"/>
      <c r="Z2" s="291"/>
    </row>
    <row r="3" spans="1:26" ht="18.75" customHeight="1" x14ac:dyDescent="0.2">
      <c r="A3" s="307"/>
      <c r="B3" s="307"/>
      <c r="C3" s="307"/>
      <c r="D3" s="301" t="s">
        <v>131</v>
      </c>
      <c r="E3" s="301"/>
      <c r="F3" s="301"/>
      <c r="G3" s="301"/>
      <c r="H3" s="283" t="s">
        <v>132</v>
      </c>
      <c r="I3" s="283"/>
      <c r="J3" s="283"/>
      <c r="K3" s="312"/>
      <c r="L3" s="282" t="s">
        <v>131</v>
      </c>
      <c r="M3" s="283"/>
      <c r="N3" s="283"/>
      <c r="O3" s="312"/>
      <c r="P3" s="282" t="s">
        <v>132</v>
      </c>
      <c r="Q3" s="283"/>
      <c r="R3" s="283"/>
      <c r="S3" s="283"/>
      <c r="T3" s="2"/>
    </row>
    <row r="4" spans="1:26" ht="29.25" customHeight="1" x14ac:dyDescent="0.2">
      <c r="A4" s="308"/>
      <c r="B4" s="308"/>
      <c r="C4" s="308"/>
      <c r="D4" s="301" t="s">
        <v>133</v>
      </c>
      <c r="E4" s="301"/>
      <c r="F4" s="301" t="s">
        <v>144</v>
      </c>
      <c r="G4" s="301"/>
      <c r="H4" s="301" t="s">
        <v>133</v>
      </c>
      <c r="I4" s="301"/>
      <c r="J4" s="301" t="s">
        <v>144</v>
      </c>
      <c r="K4" s="301"/>
      <c r="L4" s="301" t="s">
        <v>133</v>
      </c>
      <c r="M4" s="301"/>
      <c r="N4" s="301" t="s">
        <v>144</v>
      </c>
      <c r="O4" s="301"/>
      <c r="P4" s="301" t="s">
        <v>133</v>
      </c>
      <c r="Q4" s="301"/>
      <c r="R4" s="301" t="s">
        <v>144</v>
      </c>
      <c r="S4" s="303"/>
      <c r="T4" s="2"/>
    </row>
    <row r="5" spans="1:26" ht="24.75" customHeight="1" x14ac:dyDescent="0.2">
      <c r="A5" s="305" t="s">
        <v>134</v>
      </c>
      <c r="B5" s="305"/>
      <c r="C5" s="305"/>
      <c r="D5" s="84">
        <v>14475</v>
      </c>
      <c r="E5" s="31"/>
      <c r="F5" s="31">
        <v>37405</v>
      </c>
      <c r="G5" s="31"/>
      <c r="H5" s="31">
        <v>9475</v>
      </c>
      <c r="I5" s="31">
        <v>0</v>
      </c>
      <c r="J5" s="31">
        <v>27926</v>
      </c>
      <c r="K5" s="31"/>
      <c r="L5" s="84">
        <v>25764</v>
      </c>
      <c r="M5" s="31">
        <v>0</v>
      </c>
      <c r="N5" s="31">
        <v>73584</v>
      </c>
      <c r="O5" s="31">
        <v>0</v>
      </c>
      <c r="P5" s="31">
        <v>17404</v>
      </c>
      <c r="Q5" s="31">
        <v>0</v>
      </c>
      <c r="R5" s="31">
        <v>49869</v>
      </c>
      <c r="S5" s="31"/>
      <c r="T5" s="15"/>
    </row>
    <row r="6" spans="1:26" ht="20.25" customHeight="1" x14ac:dyDescent="0.2">
      <c r="B6" s="5" t="s">
        <v>135</v>
      </c>
      <c r="C6" s="2"/>
      <c r="D6" s="85">
        <v>415</v>
      </c>
      <c r="E6" s="35"/>
      <c r="F6" s="4">
        <v>856</v>
      </c>
      <c r="G6" s="35"/>
      <c r="H6" s="35">
        <v>414</v>
      </c>
      <c r="I6" s="35"/>
      <c r="J6" s="4">
        <v>759</v>
      </c>
      <c r="K6" s="94"/>
      <c r="L6" s="4">
        <v>825</v>
      </c>
      <c r="M6" s="59"/>
      <c r="N6" s="4">
        <v>2006</v>
      </c>
      <c r="O6" s="35"/>
      <c r="P6" s="4">
        <v>763</v>
      </c>
      <c r="Q6" s="35"/>
      <c r="R6" s="4">
        <v>1536</v>
      </c>
      <c r="S6" s="23"/>
      <c r="V6" s="88"/>
    </row>
    <row r="7" spans="1:26" ht="16.5" customHeight="1" x14ac:dyDescent="0.2">
      <c r="B7" s="5" t="s">
        <v>136</v>
      </c>
      <c r="C7" s="2"/>
      <c r="D7" s="85">
        <v>1576</v>
      </c>
      <c r="E7" s="35"/>
      <c r="F7" s="4">
        <v>2920</v>
      </c>
      <c r="G7" s="35"/>
      <c r="H7" s="35">
        <v>1195</v>
      </c>
      <c r="I7" s="35"/>
      <c r="J7" s="4">
        <v>2724</v>
      </c>
      <c r="K7" s="94"/>
      <c r="L7" s="59">
        <v>3314</v>
      </c>
      <c r="M7" s="33"/>
      <c r="N7" s="59">
        <v>8342</v>
      </c>
      <c r="O7" s="32"/>
      <c r="P7" s="4">
        <v>2526</v>
      </c>
      <c r="Q7" s="33"/>
      <c r="R7" s="4">
        <v>6462</v>
      </c>
      <c r="S7" s="32"/>
      <c r="V7" s="2"/>
    </row>
    <row r="8" spans="1:26" ht="16.5" customHeight="1" x14ac:dyDescent="0.2">
      <c r="B8" s="304" t="s">
        <v>137</v>
      </c>
      <c r="C8" s="304"/>
      <c r="D8" s="85">
        <v>3316</v>
      </c>
      <c r="E8" s="35"/>
      <c r="F8" s="4">
        <v>7307</v>
      </c>
      <c r="G8" s="35"/>
      <c r="H8" s="4">
        <v>2326</v>
      </c>
      <c r="I8" s="35"/>
      <c r="J8" s="4">
        <v>5374</v>
      </c>
      <c r="K8" s="94"/>
      <c r="L8" s="32">
        <v>6532</v>
      </c>
      <c r="M8" s="33"/>
      <c r="N8" s="32">
        <v>15769</v>
      </c>
      <c r="O8" s="32"/>
      <c r="P8" s="4">
        <v>4521</v>
      </c>
      <c r="Q8" s="33"/>
      <c r="R8" s="4">
        <v>10824</v>
      </c>
      <c r="S8" s="32"/>
      <c r="V8" s="2"/>
    </row>
    <row r="9" spans="1:26" ht="16.5" customHeight="1" x14ac:dyDescent="0.2">
      <c r="B9" s="3" t="s">
        <v>138</v>
      </c>
      <c r="C9" s="86"/>
      <c r="D9" s="85">
        <v>4076</v>
      </c>
      <c r="E9" s="35"/>
      <c r="F9" s="4">
        <v>8787</v>
      </c>
      <c r="G9" s="35"/>
      <c r="H9" s="4">
        <v>2596</v>
      </c>
      <c r="I9" s="35"/>
      <c r="J9" s="4">
        <v>5112</v>
      </c>
      <c r="K9" s="94"/>
      <c r="L9" s="32">
        <v>6857</v>
      </c>
      <c r="M9" s="33"/>
      <c r="N9" s="32">
        <v>17025</v>
      </c>
      <c r="O9" s="32"/>
      <c r="P9" s="4">
        <v>4702</v>
      </c>
      <c r="Q9" s="33"/>
      <c r="R9" s="4">
        <v>9489</v>
      </c>
      <c r="S9" s="32"/>
    </row>
    <row r="10" spans="1:26" ht="16.5" customHeight="1" x14ac:dyDescent="0.2">
      <c r="B10" s="3" t="s">
        <v>139</v>
      </c>
      <c r="C10" s="51"/>
      <c r="D10" s="85">
        <v>2979</v>
      </c>
      <c r="E10" s="4"/>
      <c r="F10" s="4">
        <v>7952</v>
      </c>
      <c r="G10" s="35"/>
      <c r="H10" s="4">
        <v>1732</v>
      </c>
      <c r="I10" s="83"/>
      <c r="J10" s="4">
        <v>5365</v>
      </c>
      <c r="K10" s="94"/>
      <c r="L10" s="32">
        <v>4829</v>
      </c>
      <c r="M10" s="59"/>
      <c r="N10" s="32">
        <v>14245</v>
      </c>
      <c r="O10" s="32"/>
      <c r="P10" s="4">
        <v>2836</v>
      </c>
      <c r="Q10" s="115"/>
      <c r="R10" s="4">
        <v>8642</v>
      </c>
      <c r="S10" s="32"/>
    </row>
    <row r="11" spans="1:26" ht="16.5" customHeight="1" x14ac:dyDescent="0.2">
      <c r="B11" s="5" t="s">
        <v>140</v>
      </c>
      <c r="C11" s="51"/>
      <c r="D11" s="85">
        <v>1574</v>
      </c>
      <c r="E11" s="35"/>
      <c r="F11" s="4">
        <v>6139</v>
      </c>
      <c r="G11" s="35"/>
      <c r="H11" s="35">
        <v>853</v>
      </c>
      <c r="I11" s="35"/>
      <c r="J11" s="35">
        <v>5422</v>
      </c>
      <c r="K11" s="94"/>
      <c r="L11" s="35">
        <v>2491</v>
      </c>
      <c r="M11" s="33"/>
      <c r="N11" s="35">
        <v>10183</v>
      </c>
      <c r="O11" s="32"/>
      <c r="P11" s="35">
        <v>1396</v>
      </c>
      <c r="Q11" s="33"/>
      <c r="R11" s="35">
        <v>7873</v>
      </c>
      <c r="S11" s="32"/>
    </row>
    <row r="12" spans="1:26" ht="16.5" customHeight="1" x14ac:dyDescent="0.2">
      <c r="B12" s="5" t="s">
        <v>141</v>
      </c>
      <c r="C12" s="51"/>
      <c r="D12" s="85">
        <v>539</v>
      </c>
      <c r="E12" s="35"/>
      <c r="F12" s="4">
        <v>3444</v>
      </c>
      <c r="G12" s="35"/>
      <c r="H12" s="35">
        <v>359</v>
      </c>
      <c r="I12" s="35"/>
      <c r="J12" s="35">
        <v>3170</v>
      </c>
      <c r="K12" s="94"/>
      <c r="L12" s="35">
        <v>916</v>
      </c>
      <c r="M12" s="33"/>
      <c r="N12" s="35">
        <v>6014</v>
      </c>
      <c r="O12" s="32"/>
      <c r="P12" s="35">
        <v>660</v>
      </c>
      <c r="Q12" s="33"/>
      <c r="R12" s="35">
        <v>5043</v>
      </c>
      <c r="S12" s="32"/>
    </row>
    <row r="14" spans="1:26" x14ac:dyDescent="0.2">
      <c r="H14" s="15"/>
    </row>
    <row r="15" spans="1:26" x14ac:dyDescent="0.2">
      <c r="C15" s="87"/>
      <c r="D15" s="39"/>
      <c r="E15" s="39"/>
      <c r="F15" s="58"/>
      <c r="G15" s="39"/>
      <c r="H15" s="39"/>
      <c r="I15" s="39"/>
      <c r="J15" s="39"/>
      <c r="K15" s="39"/>
      <c r="L15" s="39"/>
      <c r="M15" s="39"/>
      <c r="N15" s="58"/>
    </row>
    <row r="16" spans="1:26" x14ac:dyDescent="0.2">
      <c r="C16" s="39"/>
      <c r="D16" s="39"/>
      <c r="E16" s="39"/>
      <c r="F16" s="58"/>
      <c r="G16" s="39"/>
      <c r="H16" s="39"/>
      <c r="I16" s="39"/>
      <c r="J16" s="39"/>
      <c r="K16" s="39"/>
      <c r="L16" s="39"/>
      <c r="M16" s="39"/>
      <c r="N16" s="58"/>
      <c r="W16" s="64"/>
      <c r="X16" s="64"/>
      <c r="Y16" s="64"/>
    </row>
    <row r="17" spans="3:28" x14ac:dyDescent="0.2">
      <c r="C17" s="39"/>
      <c r="D17" s="39"/>
      <c r="E17" s="39"/>
      <c r="F17" s="58"/>
      <c r="G17" s="39"/>
      <c r="H17" s="39"/>
      <c r="I17" s="39"/>
      <c r="J17" s="39"/>
      <c r="K17" s="39"/>
      <c r="L17" s="39"/>
      <c r="M17" s="39"/>
      <c r="N17" s="58"/>
      <c r="Z17" s="15"/>
      <c r="AA17" s="23"/>
      <c r="AB17" s="15"/>
    </row>
    <row r="18" spans="3:28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Z18" s="5" t="s">
        <v>160</v>
      </c>
      <c r="AB18" s="15"/>
    </row>
    <row r="19" spans="3:28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Z19" s="5" t="s">
        <v>191</v>
      </c>
      <c r="AB19" s="15"/>
    </row>
    <row r="20" spans="3:28" x14ac:dyDescent="0.2">
      <c r="Y20" s="5" t="s">
        <v>17</v>
      </c>
      <c r="Z20" s="5" t="s">
        <v>142</v>
      </c>
      <c r="AA20" s="5" t="s">
        <v>16</v>
      </c>
      <c r="AB20" s="15"/>
    </row>
    <row r="21" spans="3:28" x14ac:dyDescent="0.2">
      <c r="X21" s="5" t="s">
        <v>135</v>
      </c>
      <c r="Y21" s="15">
        <f>SUM(N6,R6)</f>
        <v>3542</v>
      </c>
      <c r="Z21" s="15">
        <f>SUM(L6,P6)</f>
        <v>1588</v>
      </c>
      <c r="AA21" s="15"/>
      <c r="AB21" s="15"/>
    </row>
    <row r="22" spans="3:28" x14ac:dyDescent="0.2">
      <c r="X22" s="5" t="s">
        <v>136</v>
      </c>
      <c r="Y22" s="15">
        <f t="shared" ref="Y22:Y27" si="0">SUM(N7,R7)</f>
        <v>14804</v>
      </c>
      <c r="Z22" s="15">
        <f>SUM(L7,P7)</f>
        <v>5840</v>
      </c>
      <c r="AA22" s="15"/>
      <c r="AB22" s="236"/>
    </row>
    <row r="23" spans="3:28" x14ac:dyDescent="0.2">
      <c r="X23" s="88" t="s">
        <v>137</v>
      </c>
      <c r="Y23" s="15">
        <f t="shared" si="0"/>
        <v>26593</v>
      </c>
      <c r="Z23" s="15">
        <f t="shared" ref="Z23:Z27" si="1">SUM(L8,P8)</f>
        <v>11053</v>
      </c>
      <c r="AA23" s="15"/>
      <c r="AB23" s="15"/>
    </row>
    <row r="24" spans="3:28" x14ac:dyDescent="0.2">
      <c r="X24" s="2" t="s">
        <v>138</v>
      </c>
      <c r="Y24" s="15">
        <f>SUM(N9,R9)</f>
        <v>26514</v>
      </c>
      <c r="Z24" s="15">
        <f t="shared" si="1"/>
        <v>11559</v>
      </c>
      <c r="AA24" s="15"/>
      <c r="AB24" s="41"/>
    </row>
    <row r="25" spans="3:28" x14ac:dyDescent="0.2">
      <c r="X25" s="2" t="s">
        <v>139</v>
      </c>
      <c r="Y25" s="15">
        <f t="shared" si="0"/>
        <v>22887</v>
      </c>
      <c r="Z25" s="15">
        <f t="shared" si="1"/>
        <v>7665</v>
      </c>
      <c r="AA25" s="15"/>
    </row>
    <row r="26" spans="3:28" x14ac:dyDescent="0.2">
      <c r="X26" s="5" t="s">
        <v>140</v>
      </c>
      <c r="Y26" s="15">
        <f>SUM(N11,R11)</f>
        <v>18056</v>
      </c>
      <c r="Z26" s="15">
        <f t="shared" si="1"/>
        <v>3887</v>
      </c>
      <c r="AA26" s="15"/>
    </row>
    <row r="27" spans="3:28" x14ac:dyDescent="0.2">
      <c r="X27" s="5" t="s">
        <v>141</v>
      </c>
      <c r="Y27" s="15">
        <f t="shared" si="0"/>
        <v>11057</v>
      </c>
      <c r="Z27" s="15">
        <f t="shared" si="1"/>
        <v>1576</v>
      </c>
      <c r="AA27" s="15"/>
    </row>
    <row r="28" spans="3:28" x14ac:dyDescent="0.2">
      <c r="X28" s="5" t="s">
        <v>2</v>
      </c>
      <c r="Y28" s="15">
        <f>SUM(Y21:Y27)</f>
        <v>123453</v>
      </c>
      <c r="Z28" s="15">
        <f>SUM(Z21:Z27)</f>
        <v>43168</v>
      </c>
      <c r="AA28" s="15">
        <f>SUM(Y28:Z28)</f>
        <v>166621</v>
      </c>
    </row>
    <row r="40" spans="26:28" x14ac:dyDescent="0.2">
      <c r="Z40" s="15"/>
      <c r="AA40" s="15"/>
      <c r="AB40" s="15"/>
    </row>
  </sheetData>
  <mergeCells count="19"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W2:X2"/>
    <mergeCell ref="Y2:Z2"/>
    <mergeCell ref="R4:S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H10" sqref="H10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42" t="s">
        <v>195</v>
      </c>
    </row>
    <row r="2" spans="1:2" x14ac:dyDescent="0.2">
      <c r="A2" s="243"/>
    </row>
    <row r="3" spans="1:2" x14ac:dyDescent="0.2">
      <c r="A3" s="244" t="s">
        <v>196</v>
      </c>
    </row>
    <row r="4" spans="1:2" ht="8.25" customHeight="1" x14ac:dyDescent="0.2">
      <c r="A4" s="245"/>
    </row>
    <row r="5" spans="1:2" ht="38.25" customHeight="1" x14ac:dyDescent="0.2">
      <c r="A5" s="318" t="s">
        <v>197</v>
      </c>
      <c r="B5" s="318"/>
    </row>
    <row r="6" spans="1:2" ht="7.5" customHeight="1" x14ac:dyDescent="0.2">
      <c r="A6" s="246"/>
      <c r="B6" s="247"/>
    </row>
    <row r="7" spans="1:2" ht="38.25" customHeight="1" x14ac:dyDescent="0.2">
      <c r="A7" s="318" t="s">
        <v>198</v>
      </c>
      <c r="B7" s="318"/>
    </row>
    <row r="8" spans="1:2" ht="7.5" customHeight="1" x14ac:dyDescent="0.2">
      <c r="A8" s="246"/>
      <c r="B8" s="247"/>
    </row>
    <row r="9" spans="1:2" ht="38.25" customHeight="1" x14ac:dyDescent="0.2">
      <c r="A9" s="318" t="s">
        <v>199</v>
      </c>
      <c r="B9" s="319"/>
    </row>
    <row r="10" spans="1:2" ht="7.5" customHeight="1" x14ac:dyDescent="0.2">
      <c r="A10" s="246"/>
      <c r="B10" s="247"/>
    </row>
    <row r="11" spans="1:2" ht="38.25" customHeight="1" x14ac:dyDescent="0.2">
      <c r="A11" s="318" t="s">
        <v>200</v>
      </c>
      <c r="B11" s="318"/>
    </row>
    <row r="12" spans="1:2" x14ac:dyDescent="0.2">
      <c r="A12" s="248" t="s">
        <v>201</v>
      </c>
      <c r="B12" s="247"/>
    </row>
    <row r="13" spans="1:2" x14ac:dyDescent="0.2">
      <c r="A13" s="244" t="s">
        <v>202</v>
      </c>
      <c r="B13" s="247"/>
    </row>
    <row r="14" spans="1:2" ht="8.25" customHeight="1" x14ac:dyDescent="0.2">
      <c r="A14" s="244"/>
      <c r="B14" s="247"/>
    </row>
    <row r="15" spans="1:2" ht="27" customHeight="1" x14ac:dyDescent="0.2">
      <c r="A15" s="318" t="s">
        <v>203</v>
      </c>
      <c r="B15" s="318"/>
    </row>
    <row r="16" spans="1:2" x14ac:dyDescent="0.2">
      <c r="A16" s="244"/>
      <c r="B16" s="247"/>
    </row>
    <row r="17" spans="1:2" x14ac:dyDescent="0.2">
      <c r="A17" s="244" t="s">
        <v>204</v>
      </c>
      <c r="B17" s="247"/>
    </row>
    <row r="18" spans="1:2" ht="8.25" customHeight="1" x14ac:dyDescent="0.2">
      <c r="A18" s="246"/>
      <c r="B18" s="247"/>
    </row>
    <row r="19" spans="1:2" ht="27" customHeight="1" x14ac:dyDescent="0.2">
      <c r="A19" s="318" t="s">
        <v>205</v>
      </c>
      <c r="B19" s="318"/>
    </row>
    <row r="20" spans="1:2" ht="7.5" customHeight="1" x14ac:dyDescent="0.2">
      <c r="A20" s="246"/>
      <c r="B20" s="247"/>
    </row>
    <row r="21" spans="1:2" ht="90" customHeight="1" x14ac:dyDescent="0.2">
      <c r="A21" s="318" t="s">
        <v>206</v>
      </c>
      <c r="B21" s="318"/>
    </row>
    <row r="22" spans="1:2" ht="7.5" customHeight="1" x14ac:dyDescent="0.2">
      <c r="A22" s="249"/>
      <c r="B22" s="247"/>
    </row>
    <row r="23" spans="1:2" ht="38.25" customHeight="1" x14ac:dyDescent="0.2">
      <c r="A23" s="318" t="s">
        <v>207</v>
      </c>
      <c r="B23" s="318"/>
    </row>
    <row r="24" spans="1:2" x14ac:dyDescent="0.2">
      <c r="A24" s="249"/>
      <c r="B24" s="247"/>
    </row>
    <row r="25" spans="1:2" x14ac:dyDescent="0.2">
      <c r="A25" s="244" t="s">
        <v>208</v>
      </c>
      <c r="B25" s="247"/>
    </row>
    <row r="26" spans="1:2" ht="8.25" customHeight="1" x14ac:dyDescent="0.2">
      <c r="A26" s="248"/>
      <c r="B26" s="247"/>
    </row>
    <row r="27" spans="1:2" ht="38.25" customHeight="1" x14ac:dyDescent="0.2">
      <c r="A27" s="316" t="s">
        <v>209</v>
      </c>
      <c r="B27" s="316"/>
    </row>
    <row r="28" spans="1:2" ht="7.5" customHeight="1" x14ac:dyDescent="0.2">
      <c r="A28" s="250"/>
      <c r="B28" s="247"/>
    </row>
    <row r="29" spans="1:2" ht="89.25" customHeight="1" x14ac:dyDescent="0.2">
      <c r="A29" s="316" t="s">
        <v>210</v>
      </c>
      <c r="B29" s="316"/>
    </row>
    <row r="30" spans="1:2" ht="7.5" customHeight="1" x14ac:dyDescent="0.2">
      <c r="A30" s="251"/>
      <c r="B30" s="247"/>
    </row>
    <row r="31" spans="1:2" ht="38.25" customHeight="1" x14ac:dyDescent="0.2">
      <c r="A31" s="316" t="s">
        <v>211</v>
      </c>
      <c r="B31" s="316"/>
    </row>
    <row r="32" spans="1:2" ht="7.5" customHeight="1" x14ac:dyDescent="0.2">
      <c r="A32" s="249"/>
      <c r="B32" s="247"/>
    </row>
    <row r="33" spans="1:2" ht="38.25" customHeight="1" x14ac:dyDescent="0.2">
      <c r="A33" s="316" t="s">
        <v>212</v>
      </c>
      <c r="B33" s="316"/>
    </row>
    <row r="34" spans="1:2" ht="7.5" customHeight="1" x14ac:dyDescent="0.2">
      <c r="A34" s="250" t="s">
        <v>14</v>
      </c>
      <c r="B34" s="247"/>
    </row>
    <row r="35" spans="1:2" ht="27" customHeight="1" x14ac:dyDescent="0.2">
      <c r="A35" s="316" t="s">
        <v>213</v>
      </c>
      <c r="B35" s="316"/>
    </row>
    <row r="36" spans="1:2" ht="7.5" customHeight="1" x14ac:dyDescent="0.2">
      <c r="A36" s="250"/>
      <c r="B36" s="247"/>
    </row>
    <row r="37" spans="1:2" x14ac:dyDescent="0.2">
      <c r="A37" s="315" t="s">
        <v>214</v>
      </c>
      <c r="B37" s="315"/>
    </row>
    <row r="38" spans="1:2" ht="7.5" customHeight="1" x14ac:dyDescent="0.2">
      <c r="A38" s="246" t="s">
        <v>14</v>
      </c>
      <c r="B38" s="247"/>
    </row>
    <row r="39" spans="1:2" ht="38.25" customHeight="1" x14ac:dyDescent="0.2">
      <c r="A39" s="316" t="s">
        <v>215</v>
      </c>
      <c r="B39" s="316"/>
    </row>
    <row r="40" spans="1:2" ht="7.5" customHeight="1" x14ac:dyDescent="0.2">
      <c r="A40" s="252"/>
      <c r="B40" s="247"/>
    </row>
    <row r="41" spans="1:2" x14ac:dyDescent="0.2">
      <c r="A41" s="316" t="s">
        <v>216</v>
      </c>
      <c r="B41" s="316"/>
    </row>
    <row r="42" spans="1:2" ht="7.5" customHeight="1" x14ac:dyDescent="0.2">
      <c r="A42" s="246"/>
      <c r="B42" s="247"/>
    </row>
    <row r="43" spans="1:2" ht="27" customHeight="1" x14ac:dyDescent="0.2">
      <c r="A43" s="316" t="s">
        <v>217</v>
      </c>
      <c r="B43" s="316"/>
    </row>
    <row r="44" spans="1:2" ht="7.5" customHeight="1" x14ac:dyDescent="0.2">
      <c r="A44" s="246"/>
      <c r="B44" s="247"/>
    </row>
    <row r="45" spans="1:2" ht="38.25" customHeight="1" x14ac:dyDescent="0.2">
      <c r="A45" s="316" t="s">
        <v>218</v>
      </c>
      <c r="B45" s="316"/>
    </row>
    <row r="46" spans="1:2" ht="17.25" customHeight="1" x14ac:dyDescent="0.2">
      <c r="A46" s="315" t="s">
        <v>219</v>
      </c>
      <c r="B46" s="315"/>
    </row>
    <row r="47" spans="1:2" ht="7.5" customHeight="1" x14ac:dyDescent="0.2">
      <c r="A47" s="251"/>
      <c r="B47" s="247"/>
    </row>
    <row r="48" spans="1:2" ht="38.25" customHeight="1" x14ac:dyDescent="0.2">
      <c r="A48" s="316" t="s">
        <v>220</v>
      </c>
      <c r="B48" s="316"/>
    </row>
    <row r="49" spans="1:2" x14ac:dyDescent="0.2">
      <c r="A49" s="253" t="s">
        <v>221</v>
      </c>
    </row>
    <row r="50" spans="1:2" ht="14.25" x14ac:dyDescent="0.2">
      <c r="A50" s="254" t="s">
        <v>222</v>
      </c>
    </row>
    <row r="51" spans="1:2" x14ac:dyDescent="0.2">
      <c r="A51" s="255"/>
    </row>
    <row r="52" spans="1:2" x14ac:dyDescent="0.2">
      <c r="A52" s="256"/>
    </row>
    <row r="53" spans="1:2" x14ac:dyDescent="0.2">
      <c r="A53" s="257"/>
    </row>
    <row r="54" spans="1:2" x14ac:dyDescent="0.2">
      <c r="A54" s="258" t="s">
        <v>223</v>
      </c>
      <c r="B54" s="258" t="s">
        <v>224</v>
      </c>
    </row>
    <row r="55" spans="1:2" ht="9" customHeight="1" x14ac:dyDescent="0.2">
      <c r="A55" s="259"/>
      <c r="B55" s="260"/>
    </row>
    <row r="56" spans="1:2" ht="12.75" customHeight="1" x14ac:dyDescent="0.2">
      <c r="A56" s="261" t="s">
        <v>225</v>
      </c>
      <c r="B56" s="262" t="s">
        <v>226</v>
      </c>
    </row>
    <row r="57" spans="1:2" x14ac:dyDescent="0.2">
      <c r="A57" s="261" t="s">
        <v>227</v>
      </c>
      <c r="B57" s="263" t="s">
        <v>228</v>
      </c>
    </row>
    <row r="58" spans="1:2" x14ac:dyDescent="0.2">
      <c r="A58" s="261" t="s">
        <v>229</v>
      </c>
    </row>
    <row r="59" spans="1:2" x14ac:dyDescent="0.2">
      <c r="B59" s="138"/>
    </row>
    <row r="60" spans="1:2" x14ac:dyDescent="0.2">
      <c r="A60" s="261"/>
      <c r="B60" s="264"/>
    </row>
    <row r="61" spans="1:2" ht="15" x14ac:dyDescent="0.2">
      <c r="A61" s="265"/>
    </row>
    <row r="62" spans="1:2" ht="15" x14ac:dyDescent="0.2">
      <c r="A62" s="265"/>
    </row>
    <row r="63" spans="1:2" ht="15" x14ac:dyDescent="0.2">
      <c r="A63" s="265"/>
    </row>
    <row r="64" spans="1:2" x14ac:dyDescent="0.2">
      <c r="A64" s="313" t="s">
        <v>230</v>
      </c>
      <c r="B64" s="313"/>
    </row>
    <row r="65" spans="1:2" x14ac:dyDescent="0.2">
      <c r="A65" s="313" t="s">
        <v>231</v>
      </c>
      <c r="B65" s="313"/>
    </row>
    <row r="66" spans="1:2" x14ac:dyDescent="0.2">
      <c r="A66" s="313" t="s">
        <v>232</v>
      </c>
      <c r="B66" s="313"/>
    </row>
    <row r="67" spans="1:2" x14ac:dyDescent="0.2">
      <c r="A67" s="317" t="s">
        <v>233</v>
      </c>
      <c r="B67" s="317"/>
    </row>
    <row r="68" spans="1:2" x14ac:dyDescent="0.2">
      <c r="A68" s="313" t="s">
        <v>234</v>
      </c>
      <c r="B68" s="313"/>
    </row>
    <row r="69" spans="1:2" x14ac:dyDescent="0.2">
      <c r="A69" s="313" t="s">
        <v>235</v>
      </c>
      <c r="B69" s="313"/>
    </row>
    <row r="70" spans="1:2" x14ac:dyDescent="0.2">
      <c r="A70" s="266"/>
    </row>
    <row r="71" spans="1:2" x14ac:dyDescent="0.2">
      <c r="A71" s="266"/>
    </row>
    <row r="72" spans="1:2" x14ac:dyDescent="0.2">
      <c r="A72" s="266"/>
    </row>
    <row r="73" spans="1:2" x14ac:dyDescent="0.2">
      <c r="A73" s="266"/>
    </row>
    <row r="74" spans="1:2" x14ac:dyDescent="0.2">
      <c r="A74" s="266"/>
    </row>
    <row r="75" spans="1:2" ht="15.75" thickBot="1" x14ac:dyDescent="0.25">
      <c r="A75" s="267" t="s">
        <v>236</v>
      </c>
    </row>
    <row r="76" spans="1:2" ht="18" customHeight="1" x14ac:dyDescent="0.2">
      <c r="A76" s="314" t="s">
        <v>237</v>
      </c>
      <c r="B76" s="314"/>
    </row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U12" sqref="U12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126</v>
      </c>
      <c r="N2" s="5" t="s">
        <v>161</v>
      </c>
    </row>
    <row r="3" spans="12:15" x14ac:dyDescent="0.2">
      <c r="L3" s="73" t="s">
        <v>77</v>
      </c>
      <c r="M3" s="15">
        <v>48720</v>
      </c>
      <c r="N3" s="172">
        <v>61823</v>
      </c>
    </row>
    <row r="4" spans="12:15" x14ac:dyDescent="0.2">
      <c r="L4" s="73" t="s">
        <v>78</v>
      </c>
      <c r="M4" s="15">
        <v>48696</v>
      </c>
      <c r="N4" s="15">
        <v>53284</v>
      </c>
    </row>
    <row r="5" spans="12:15" x14ac:dyDescent="0.2">
      <c r="L5" s="73" t="s">
        <v>79</v>
      </c>
      <c r="M5" s="15">
        <v>73742</v>
      </c>
      <c r="N5" s="15">
        <v>84821</v>
      </c>
    </row>
    <row r="6" spans="12:15" x14ac:dyDescent="0.2">
      <c r="L6" s="73" t="s">
        <v>80</v>
      </c>
      <c r="M6" s="15">
        <v>101117</v>
      </c>
      <c r="N6" s="15">
        <v>104438</v>
      </c>
    </row>
    <row r="7" spans="12:15" x14ac:dyDescent="0.2">
      <c r="L7" s="73" t="s">
        <v>81</v>
      </c>
      <c r="M7" s="15">
        <v>121570</v>
      </c>
      <c r="N7" s="15">
        <v>137438</v>
      </c>
    </row>
    <row r="8" spans="12:15" x14ac:dyDescent="0.2">
      <c r="L8" s="73" t="s">
        <v>82</v>
      </c>
      <c r="M8" s="15">
        <v>138169</v>
      </c>
      <c r="N8" s="15">
        <v>140371</v>
      </c>
    </row>
    <row r="9" spans="12:15" x14ac:dyDescent="0.2">
      <c r="L9" s="73" t="s">
        <v>83</v>
      </c>
      <c r="M9" s="15">
        <v>146192</v>
      </c>
      <c r="N9" s="15">
        <v>161231</v>
      </c>
    </row>
    <row r="10" spans="12:15" x14ac:dyDescent="0.2">
      <c r="L10" s="73" t="s">
        <v>84</v>
      </c>
      <c r="M10" s="15">
        <v>149702</v>
      </c>
      <c r="N10" s="15">
        <v>164189</v>
      </c>
      <c r="O10" s="42"/>
    </row>
    <row r="11" spans="12:15" x14ac:dyDescent="0.2">
      <c r="L11" s="73" t="s">
        <v>85</v>
      </c>
      <c r="M11" s="15">
        <v>144432</v>
      </c>
      <c r="N11" s="15">
        <v>152689</v>
      </c>
    </row>
    <row r="12" spans="12:15" x14ac:dyDescent="0.2">
      <c r="L12" s="73" t="s">
        <v>86</v>
      </c>
      <c r="M12" s="15">
        <v>121462</v>
      </c>
      <c r="N12" s="15">
        <v>128274</v>
      </c>
    </row>
    <row r="13" spans="12:15" x14ac:dyDescent="0.2">
      <c r="L13" s="73" t="s">
        <v>87</v>
      </c>
      <c r="M13" s="15">
        <v>81032</v>
      </c>
      <c r="N13" s="15">
        <v>89281</v>
      </c>
    </row>
    <row r="14" spans="12:15" x14ac:dyDescent="0.2">
      <c r="L14" s="73" t="s">
        <v>88</v>
      </c>
      <c r="M14" s="15">
        <v>111253</v>
      </c>
      <c r="N14" s="15"/>
    </row>
    <row r="15" spans="12:15" x14ac:dyDescent="0.2">
      <c r="L15" s="40"/>
      <c r="M15" s="41">
        <f>SUM(M3:M14)</f>
        <v>1286087</v>
      </c>
      <c r="N15" s="41">
        <f>SUM(N3:N14)</f>
        <v>1277839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T16" sqref="T16"/>
    </sheetView>
  </sheetViews>
  <sheetFormatPr defaultColWidth="9.33203125" defaultRowHeight="12.75" x14ac:dyDescent="0.2"/>
  <cols>
    <col min="1" max="1" width="1.33203125" style="47" customWidth="1"/>
    <col min="2" max="3" width="1.33203125" style="65" customWidth="1"/>
    <col min="4" max="4" width="17" style="65" customWidth="1"/>
    <col min="5" max="5" width="11.5" style="65" customWidth="1"/>
    <col min="6" max="6" width="12.1640625" style="65" customWidth="1"/>
    <col min="7" max="7" width="9.83203125" style="60" customWidth="1"/>
    <col min="8" max="8" width="12.1640625" style="65" customWidth="1"/>
    <col min="9" max="9" width="11.5" style="65" customWidth="1"/>
    <col min="10" max="10" width="9.83203125" style="60" customWidth="1"/>
    <col min="11" max="11" width="10" style="65" customWidth="1"/>
    <col min="12" max="12" width="12.5" style="65" customWidth="1"/>
    <col min="13" max="16384" width="9.33203125" style="43"/>
  </cols>
  <sheetData>
    <row r="1" spans="1:12" ht="28.5" customHeight="1" thickBot="1" x14ac:dyDescent="0.3">
      <c r="A1" s="77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93"/>
      <c r="L1" s="93"/>
    </row>
    <row r="2" spans="1:12" ht="18.75" customHeight="1" x14ac:dyDescent="0.2">
      <c r="A2" s="48"/>
      <c r="B2" s="44"/>
      <c r="C2" s="44"/>
      <c r="D2" s="44"/>
      <c r="E2" s="268" t="s">
        <v>0</v>
      </c>
      <c r="F2" s="269"/>
      <c r="G2" s="269"/>
      <c r="H2" s="268" t="s">
        <v>1</v>
      </c>
      <c r="I2" s="269"/>
      <c r="J2" s="269"/>
      <c r="K2" s="268" t="s">
        <v>161</v>
      </c>
      <c r="L2" s="269"/>
    </row>
    <row r="3" spans="1:12" ht="41.25" customHeight="1" x14ac:dyDescent="0.2">
      <c r="A3" s="49"/>
      <c r="B3" s="45"/>
      <c r="C3" s="45"/>
      <c r="D3" s="46"/>
      <c r="E3" s="140" t="s">
        <v>126</v>
      </c>
      <c r="F3" s="175" t="s">
        <v>161</v>
      </c>
      <c r="G3" s="204" t="s">
        <v>149</v>
      </c>
      <c r="H3" s="141" t="s">
        <v>126</v>
      </c>
      <c r="I3" s="175" t="s">
        <v>161</v>
      </c>
      <c r="J3" s="204" t="s">
        <v>149</v>
      </c>
      <c r="K3" s="235" t="s">
        <v>3</v>
      </c>
      <c r="L3" s="235" t="s">
        <v>162</v>
      </c>
    </row>
    <row r="4" spans="1:12" s="89" customFormat="1" ht="26.25" customHeight="1" x14ac:dyDescent="0.2">
      <c r="A4" s="270" t="s">
        <v>180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2" ht="12.75" customHeight="1" x14ac:dyDescent="0.2">
      <c r="A5" s="10" t="s">
        <v>2</v>
      </c>
      <c r="B5" s="10"/>
      <c r="C5" s="10"/>
      <c r="D5" s="21"/>
      <c r="E5" s="210">
        <v>81032</v>
      </c>
      <c r="F5" s="209">
        <v>89281</v>
      </c>
      <c r="G5" s="211">
        <v>110.2</v>
      </c>
      <c r="H5" s="210">
        <v>148521</v>
      </c>
      <c r="I5" s="209">
        <v>166621</v>
      </c>
      <c r="J5" s="211">
        <v>112.2</v>
      </c>
      <c r="K5" s="224">
        <v>100</v>
      </c>
      <c r="L5" s="22">
        <v>1.8662537381973767</v>
      </c>
    </row>
    <row r="6" spans="1:12" ht="14.25" customHeight="1" x14ac:dyDescent="0.2">
      <c r="A6" s="5"/>
      <c r="B6" s="5"/>
      <c r="C6" s="5" t="s">
        <v>11</v>
      </c>
      <c r="D6" s="3"/>
      <c r="E6" s="183">
        <v>21027</v>
      </c>
      <c r="F6" s="120">
        <v>23950</v>
      </c>
      <c r="G6" s="212">
        <v>113.9</v>
      </c>
      <c r="H6" s="183">
        <v>37017</v>
      </c>
      <c r="I6" s="120">
        <v>43168</v>
      </c>
      <c r="J6" s="212">
        <v>116.6</v>
      </c>
      <c r="K6" s="225">
        <v>25.907898764261404</v>
      </c>
      <c r="L6" s="7">
        <v>1.8024217118997912</v>
      </c>
    </row>
    <row r="7" spans="1:12" ht="14.25" customHeight="1" x14ac:dyDescent="0.2">
      <c r="A7" s="5"/>
      <c r="B7" s="5"/>
      <c r="C7" s="5" t="s">
        <v>12</v>
      </c>
      <c r="D7" s="3"/>
      <c r="E7" s="183">
        <v>60005</v>
      </c>
      <c r="F7" s="120">
        <v>65331</v>
      </c>
      <c r="G7" s="212">
        <v>108.9</v>
      </c>
      <c r="H7" s="183">
        <v>111504</v>
      </c>
      <c r="I7" s="120">
        <v>123453</v>
      </c>
      <c r="J7" s="212">
        <v>110.7</v>
      </c>
      <c r="K7" s="225">
        <v>74.092101235738596</v>
      </c>
      <c r="L7" s="7">
        <v>1.8896542223446755</v>
      </c>
    </row>
    <row r="8" spans="1:12" ht="15.75" customHeight="1" x14ac:dyDescent="0.2">
      <c r="A8" s="5"/>
      <c r="B8" s="5" t="s">
        <v>13</v>
      </c>
      <c r="C8" s="5"/>
      <c r="D8" s="3"/>
      <c r="E8" s="174"/>
      <c r="F8" s="173"/>
      <c r="G8" s="213"/>
      <c r="H8" s="174"/>
      <c r="I8" s="173"/>
      <c r="J8" s="213"/>
      <c r="K8" s="226"/>
      <c r="L8" s="103"/>
    </row>
    <row r="9" spans="1:12" ht="14.25" customHeight="1" x14ac:dyDescent="0.2">
      <c r="A9" s="5"/>
      <c r="B9" s="5"/>
      <c r="C9" s="10" t="s">
        <v>118</v>
      </c>
      <c r="D9" s="3"/>
      <c r="E9" s="210">
        <v>57315</v>
      </c>
      <c r="F9" s="209">
        <v>57627</v>
      </c>
      <c r="G9" s="211">
        <v>100.5</v>
      </c>
      <c r="H9" s="210">
        <v>92206</v>
      </c>
      <c r="I9" s="209">
        <v>91580</v>
      </c>
      <c r="J9" s="211">
        <v>99.3</v>
      </c>
      <c r="K9" s="224">
        <v>100</v>
      </c>
      <c r="L9" s="22">
        <v>1.5891856247939333</v>
      </c>
    </row>
    <row r="10" spans="1:12" ht="14.25" customHeight="1" x14ac:dyDescent="0.2">
      <c r="A10" s="5"/>
      <c r="B10" s="5"/>
      <c r="C10" s="25"/>
      <c r="D10" s="91" t="s">
        <v>11</v>
      </c>
      <c r="E10" s="183">
        <v>12790</v>
      </c>
      <c r="F10" s="120">
        <v>13812</v>
      </c>
      <c r="G10" s="212">
        <v>108</v>
      </c>
      <c r="H10" s="183">
        <v>19468</v>
      </c>
      <c r="I10" s="120">
        <v>20636</v>
      </c>
      <c r="J10" s="212">
        <v>106</v>
      </c>
      <c r="K10" s="225">
        <v>22.533304214894081</v>
      </c>
      <c r="L10" s="7">
        <v>1.4940631335070953</v>
      </c>
    </row>
    <row r="11" spans="1:12" ht="14.25" customHeight="1" x14ac:dyDescent="0.2">
      <c r="A11" s="5"/>
      <c r="B11" s="5"/>
      <c r="C11" s="25"/>
      <c r="D11" s="91" t="s">
        <v>12</v>
      </c>
      <c r="E11" s="183">
        <v>44525</v>
      </c>
      <c r="F11" s="120">
        <v>43815</v>
      </c>
      <c r="G11" s="212">
        <v>98.4</v>
      </c>
      <c r="H11" s="183">
        <v>72738</v>
      </c>
      <c r="I11" s="120">
        <v>70944</v>
      </c>
      <c r="J11" s="212">
        <v>97.5</v>
      </c>
      <c r="K11" s="225">
        <v>77.466695785105927</v>
      </c>
      <c r="L11" s="7">
        <v>1.6191715166039027</v>
      </c>
    </row>
    <row r="12" spans="1:12" ht="12" customHeight="1" x14ac:dyDescent="0.2">
      <c r="A12" s="271" t="s">
        <v>181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</row>
    <row r="13" spans="1:12" ht="13.5" customHeight="1" x14ac:dyDescent="0.2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1:12" ht="12.75" customHeight="1" x14ac:dyDescent="0.2">
      <c r="A14" s="10" t="s">
        <v>2</v>
      </c>
      <c r="B14" s="10"/>
      <c r="C14" s="10"/>
      <c r="D14" s="21"/>
      <c r="E14" s="210">
        <v>1174834</v>
      </c>
      <c r="F14" s="209">
        <v>1277839</v>
      </c>
      <c r="G14" s="214">
        <v>108.8</v>
      </c>
      <c r="H14" s="210">
        <v>2063427</v>
      </c>
      <c r="I14" s="209">
        <v>2280332</v>
      </c>
      <c r="J14" s="214">
        <v>110.5</v>
      </c>
      <c r="K14" s="227">
        <v>100</v>
      </c>
      <c r="L14" s="22">
        <v>1.7845221502865385</v>
      </c>
    </row>
    <row r="15" spans="1:12" ht="14.25" customHeight="1" x14ac:dyDescent="0.2">
      <c r="A15" s="5"/>
      <c r="B15" s="5"/>
      <c r="C15" s="5" t="s">
        <v>11</v>
      </c>
      <c r="D15" s="3"/>
      <c r="E15" s="183">
        <v>167316</v>
      </c>
      <c r="F15" s="120">
        <v>183778</v>
      </c>
      <c r="G15" s="215">
        <v>109.8</v>
      </c>
      <c r="H15" s="183">
        <v>301302</v>
      </c>
      <c r="I15" s="120">
        <v>339968</v>
      </c>
      <c r="J15" s="215">
        <v>112.8</v>
      </c>
      <c r="K15" s="228">
        <v>14.908706276103656</v>
      </c>
      <c r="L15" s="7">
        <v>1.8498840992937131</v>
      </c>
    </row>
    <row r="16" spans="1:12" ht="14.25" customHeight="1" x14ac:dyDescent="0.2">
      <c r="A16" s="5"/>
      <c r="B16" s="5"/>
      <c r="C16" s="5" t="s">
        <v>12</v>
      </c>
      <c r="D16" s="3"/>
      <c r="E16" s="183">
        <v>1007518</v>
      </c>
      <c r="F16" s="120">
        <v>1094061</v>
      </c>
      <c r="G16" s="215">
        <v>108.6</v>
      </c>
      <c r="H16" s="183">
        <v>1762125</v>
      </c>
      <c r="I16" s="120">
        <v>1940364</v>
      </c>
      <c r="J16" s="215">
        <v>110.1</v>
      </c>
      <c r="K16" s="228">
        <v>85.091293723896342</v>
      </c>
      <c r="L16" s="7">
        <v>1.7735427914896884</v>
      </c>
    </row>
    <row r="17" spans="1:12" ht="15.75" customHeight="1" x14ac:dyDescent="0.2">
      <c r="A17" s="5"/>
      <c r="B17" s="5" t="s">
        <v>13</v>
      </c>
      <c r="C17" s="5"/>
      <c r="D17" s="3"/>
      <c r="E17" s="210"/>
      <c r="F17" s="209"/>
      <c r="G17" s="212"/>
      <c r="H17" s="210"/>
      <c r="I17" s="209"/>
      <c r="J17" s="212"/>
      <c r="K17" s="225"/>
      <c r="L17" s="7"/>
    </row>
    <row r="18" spans="1:12" ht="14.25" customHeight="1" x14ac:dyDescent="0.2">
      <c r="A18" s="5"/>
      <c r="B18" s="5"/>
      <c r="C18" s="10" t="s">
        <v>118</v>
      </c>
      <c r="D18" s="3"/>
      <c r="E18" s="210">
        <v>802314</v>
      </c>
      <c r="F18" s="209">
        <v>803654</v>
      </c>
      <c r="G18" s="211">
        <v>100.2</v>
      </c>
      <c r="H18" s="210">
        <v>1264711</v>
      </c>
      <c r="I18" s="209">
        <v>1258315</v>
      </c>
      <c r="J18" s="211">
        <v>99.5</v>
      </c>
      <c r="K18" s="224">
        <v>99.999999999999986</v>
      </c>
      <c r="L18" s="22">
        <v>1.5657422223991917</v>
      </c>
    </row>
    <row r="19" spans="1:12" ht="14.25" customHeight="1" x14ac:dyDescent="0.2">
      <c r="A19" s="5"/>
      <c r="B19" s="5"/>
      <c r="C19" s="25"/>
      <c r="D19" s="91" t="s">
        <v>11</v>
      </c>
      <c r="E19" s="183">
        <v>105921</v>
      </c>
      <c r="F19" s="120">
        <v>106577</v>
      </c>
      <c r="G19" s="212">
        <v>100.6</v>
      </c>
      <c r="H19" s="183">
        <v>167297</v>
      </c>
      <c r="I19" s="120">
        <v>165340</v>
      </c>
      <c r="J19" s="212">
        <v>98.8</v>
      </c>
      <c r="K19" s="228">
        <v>13.139794089715215</v>
      </c>
      <c r="L19" s="7">
        <v>1.5513666175628888</v>
      </c>
    </row>
    <row r="20" spans="1:12" ht="14.25" customHeight="1" x14ac:dyDescent="0.2">
      <c r="A20" s="5"/>
      <c r="B20" s="5"/>
      <c r="C20" s="25"/>
      <c r="D20" s="91" t="s">
        <v>12</v>
      </c>
      <c r="E20" s="183">
        <v>696393</v>
      </c>
      <c r="F20" s="120">
        <v>697077</v>
      </c>
      <c r="G20" s="212">
        <v>100.1</v>
      </c>
      <c r="H20" s="183">
        <v>1097414</v>
      </c>
      <c r="I20" s="120">
        <v>1092975</v>
      </c>
      <c r="J20" s="212">
        <v>99.6</v>
      </c>
      <c r="K20" s="225">
        <v>86.860205910284776</v>
      </c>
      <c r="L20" s="7">
        <v>1.5679401271308622</v>
      </c>
    </row>
    <row r="21" spans="1:12" ht="20.25" customHeight="1" x14ac:dyDescent="0.2">
      <c r="A21" s="90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R15" sqref="R1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33" customHeight="1" thickBot="1" x14ac:dyDescent="0.25">
      <c r="A1" s="77" t="s">
        <v>182</v>
      </c>
      <c r="B1" s="75"/>
      <c r="C1" s="75"/>
      <c r="D1" s="75"/>
      <c r="E1" s="75"/>
      <c r="F1" s="75"/>
      <c r="G1" s="75"/>
      <c r="H1" s="75"/>
      <c r="I1" s="75"/>
    </row>
    <row r="2" spans="1:10" ht="21.75" customHeight="1" x14ac:dyDescent="0.2">
      <c r="A2" s="18"/>
      <c r="B2" s="18"/>
      <c r="C2" s="274" t="s">
        <v>6</v>
      </c>
      <c r="D2" s="276" t="s">
        <v>7</v>
      </c>
      <c r="E2" s="277"/>
      <c r="F2" s="277"/>
      <c r="G2" s="274" t="s">
        <v>108</v>
      </c>
      <c r="H2" s="274" t="s">
        <v>52</v>
      </c>
      <c r="I2" s="274" t="s">
        <v>163</v>
      </c>
    </row>
    <row r="3" spans="1:10" ht="51.75" customHeight="1" x14ac:dyDescent="0.2">
      <c r="A3" s="19"/>
      <c r="B3" s="20"/>
      <c r="C3" s="275"/>
      <c r="D3" s="142" t="s">
        <v>106</v>
      </c>
      <c r="E3" s="142" t="s">
        <v>8</v>
      </c>
      <c r="F3" s="142" t="s">
        <v>155</v>
      </c>
      <c r="G3" s="275"/>
      <c r="H3" s="275"/>
      <c r="I3" s="275"/>
    </row>
    <row r="4" spans="1:10" ht="21.75" customHeight="1" x14ac:dyDescent="0.2">
      <c r="A4" s="10" t="s">
        <v>2</v>
      </c>
      <c r="B4" s="176"/>
      <c r="C4" s="178">
        <v>320</v>
      </c>
      <c r="D4" s="182">
        <v>5423</v>
      </c>
      <c r="E4" s="179">
        <v>1890</v>
      </c>
      <c r="F4" s="188" t="s">
        <v>174</v>
      </c>
      <c r="G4" s="182">
        <v>17329</v>
      </c>
      <c r="H4" s="179">
        <v>1253</v>
      </c>
      <c r="I4" s="186">
        <v>32.1</v>
      </c>
      <c r="J4" s="8"/>
    </row>
    <row r="5" spans="1:10" ht="14.25" customHeight="1" x14ac:dyDescent="0.2">
      <c r="A5" s="25"/>
      <c r="B5" s="25" t="s">
        <v>154</v>
      </c>
      <c r="C5" s="180">
        <v>65</v>
      </c>
      <c r="D5" s="183">
        <v>4206</v>
      </c>
      <c r="E5" s="181">
        <v>182</v>
      </c>
      <c r="F5" s="189" t="s">
        <v>174</v>
      </c>
      <c r="G5" s="183">
        <v>8194</v>
      </c>
      <c r="H5" s="149" t="s">
        <v>174</v>
      </c>
      <c r="I5" s="166">
        <v>43</v>
      </c>
      <c r="J5" s="8"/>
    </row>
    <row r="6" spans="1:10" ht="14.25" customHeight="1" x14ac:dyDescent="0.2">
      <c r="B6" s="177" t="s">
        <v>119</v>
      </c>
      <c r="C6" s="180">
        <v>59</v>
      </c>
      <c r="D6" s="183">
        <v>3719</v>
      </c>
      <c r="E6" s="149">
        <v>105</v>
      </c>
      <c r="F6" s="189" t="s">
        <v>174</v>
      </c>
      <c r="G6" s="183">
        <v>7047</v>
      </c>
      <c r="H6" s="149" t="s">
        <v>174</v>
      </c>
      <c r="I6" s="166">
        <v>43.3</v>
      </c>
      <c r="J6" s="8"/>
    </row>
    <row r="7" spans="1:10" ht="28.5" customHeight="1" x14ac:dyDescent="0.2">
      <c r="A7" s="36"/>
      <c r="B7" s="88" t="s">
        <v>121</v>
      </c>
      <c r="C7" s="231">
        <v>212</v>
      </c>
      <c r="D7" s="232">
        <v>617</v>
      </c>
      <c r="E7" s="233">
        <v>1708</v>
      </c>
      <c r="F7" s="234" t="s">
        <v>174</v>
      </c>
      <c r="G7" s="219">
        <v>6932</v>
      </c>
      <c r="H7" s="233">
        <v>1253</v>
      </c>
      <c r="I7" s="187">
        <v>22.2</v>
      </c>
      <c r="J7" s="8"/>
    </row>
    <row r="8" spans="1:10" ht="14.25" customHeight="1" x14ac:dyDescent="0.2">
      <c r="A8" s="2"/>
      <c r="B8" s="2" t="s">
        <v>120</v>
      </c>
      <c r="C8" s="180">
        <v>43</v>
      </c>
      <c r="D8" s="184">
        <v>600</v>
      </c>
      <c r="E8" s="149" t="s">
        <v>174</v>
      </c>
      <c r="F8" s="189" t="s">
        <v>174</v>
      </c>
      <c r="G8" s="185">
        <v>2203</v>
      </c>
      <c r="H8" s="149" t="s">
        <v>174</v>
      </c>
      <c r="I8" s="166">
        <v>22.4</v>
      </c>
      <c r="J8" s="8"/>
    </row>
    <row r="9" spans="1:10" ht="12" customHeight="1" x14ac:dyDescent="0.2">
      <c r="B9" s="51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105" t="s">
        <v>10</v>
      </c>
      <c r="B10" s="190" t="s">
        <v>128</v>
      </c>
      <c r="C10" s="28"/>
      <c r="D10" s="28"/>
      <c r="E10" s="28"/>
      <c r="F10" s="28"/>
      <c r="G10" s="28"/>
      <c r="H10" s="191"/>
      <c r="I10" s="191"/>
    </row>
    <row r="11" spans="1:10" ht="12.75" customHeight="1" x14ac:dyDescent="0.2">
      <c r="A11" s="105" t="s">
        <v>9</v>
      </c>
      <c r="B11" s="192" t="s">
        <v>129</v>
      </c>
      <c r="C11" s="28"/>
      <c r="D11" s="28"/>
      <c r="E11" s="193"/>
      <c r="F11" s="28"/>
      <c r="G11" s="28"/>
      <c r="H11" s="191"/>
      <c r="I11" s="191"/>
    </row>
    <row r="12" spans="1:10" ht="12.75" customHeight="1" x14ac:dyDescent="0.2">
      <c r="A12" s="105" t="s">
        <v>15</v>
      </c>
      <c r="B12" s="190" t="s">
        <v>164</v>
      </c>
      <c r="C12" s="28"/>
      <c r="D12" s="28"/>
      <c r="E12" s="28"/>
      <c r="F12" s="28" t="s">
        <v>14</v>
      </c>
      <c r="G12" s="28"/>
      <c r="H12" s="191"/>
      <c r="I12" s="191"/>
    </row>
    <row r="13" spans="1:10" ht="12.75" customHeight="1" x14ac:dyDescent="0.2">
      <c r="A13" s="105" t="s">
        <v>156</v>
      </c>
      <c r="B13" s="273" t="s">
        <v>165</v>
      </c>
      <c r="C13" s="273"/>
      <c r="D13" s="273"/>
      <c r="E13" s="273"/>
      <c r="F13" s="273"/>
      <c r="G13" s="273"/>
      <c r="H13" s="273"/>
      <c r="I13" s="273"/>
      <c r="J13" s="37"/>
    </row>
    <row r="14" spans="1:10" ht="12.75" customHeight="1" x14ac:dyDescent="0.2">
      <c r="A14" s="272" t="s">
        <v>157</v>
      </c>
      <c r="B14" s="273" t="s">
        <v>194</v>
      </c>
      <c r="C14" s="273"/>
      <c r="D14" s="273"/>
      <c r="E14" s="273"/>
      <c r="F14" s="273"/>
      <c r="G14" s="273"/>
      <c r="H14" s="273"/>
      <c r="I14" s="273"/>
      <c r="J14" s="37"/>
    </row>
    <row r="15" spans="1:10" ht="12.75" customHeight="1" x14ac:dyDescent="0.2">
      <c r="A15" s="272"/>
      <c r="B15" s="273"/>
      <c r="C15" s="273"/>
      <c r="D15" s="273"/>
      <c r="E15" s="273"/>
      <c r="F15" s="273"/>
      <c r="G15" s="273"/>
      <c r="H15" s="273"/>
      <c r="I15" s="273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showGridLines="0" workbookViewId="0">
      <selection activeCell="T20" sqref="T20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6" customWidth="1"/>
    <col min="4" max="4" width="15" style="136" customWidth="1"/>
    <col min="5" max="5" width="12.33203125" style="136" customWidth="1"/>
    <col min="6" max="6" width="13.83203125" style="135" customWidth="1"/>
    <col min="7" max="7" width="11.6640625" style="136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</cols>
  <sheetData>
    <row r="1" spans="2:16" x14ac:dyDescent="0.2">
      <c r="B1" s="135"/>
      <c r="D1"/>
      <c r="E1"/>
      <c r="F1"/>
      <c r="G1"/>
      <c r="L1" s="322"/>
      <c r="M1" s="323"/>
      <c r="N1" s="324"/>
      <c r="O1" s="325"/>
      <c r="P1" s="322"/>
    </row>
    <row r="2" spans="2:16" x14ac:dyDescent="0.2">
      <c r="B2" s="135"/>
      <c r="D2"/>
      <c r="E2"/>
      <c r="F2"/>
      <c r="G2"/>
      <c r="L2" s="322"/>
      <c r="M2" s="323"/>
      <c r="N2" s="324"/>
      <c r="O2" s="325"/>
      <c r="P2" s="322"/>
    </row>
    <row r="3" spans="2:16" x14ac:dyDescent="0.2">
      <c r="B3" s="135"/>
      <c r="D3"/>
      <c r="E3"/>
      <c r="F3"/>
      <c r="G3"/>
      <c r="L3" s="322"/>
      <c r="M3" s="323"/>
      <c r="N3" s="324"/>
      <c r="O3" s="325"/>
      <c r="P3" s="322"/>
    </row>
    <row r="4" spans="2:16" ht="12.75" customHeight="1" x14ac:dyDescent="0.2">
      <c r="B4" s="135"/>
      <c r="D4"/>
      <c r="E4"/>
      <c r="F4"/>
      <c r="G4"/>
      <c r="L4" s="322"/>
      <c r="M4" s="322"/>
      <c r="N4" s="322"/>
      <c r="O4" s="322"/>
      <c r="P4" s="322"/>
    </row>
    <row r="5" spans="2:16" s="137" customFormat="1" ht="15" x14ac:dyDescent="0.25">
      <c r="B5" s="135"/>
      <c r="C5" s="136"/>
      <c r="D5"/>
      <c r="E5"/>
      <c r="F5"/>
      <c r="G5"/>
      <c r="H5"/>
      <c r="I5"/>
      <c r="J5"/>
      <c r="K5"/>
    </row>
    <row r="6" spans="2:16" x14ac:dyDescent="0.2">
      <c r="B6" s="135"/>
      <c r="D6"/>
      <c r="E6"/>
      <c r="F6"/>
      <c r="G6"/>
    </row>
    <row r="8" spans="2:16" ht="15" x14ac:dyDescent="0.25">
      <c r="N8" s="278" t="s">
        <v>159</v>
      </c>
      <c r="O8" s="278"/>
    </row>
    <row r="9" spans="2:16" ht="25.5" x14ac:dyDescent="0.2">
      <c r="N9" s="321"/>
      <c r="O9" s="138" t="s">
        <v>51</v>
      </c>
    </row>
    <row r="12" spans="2:16" x14ac:dyDescent="0.2">
      <c r="N12" s="143" t="s">
        <v>126</v>
      </c>
      <c r="O12" s="143" t="s">
        <v>161</v>
      </c>
    </row>
    <row r="13" spans="2:16" x14ac:dyDescent="0.2">
      <c r="M13" s="202" t="s">
        <v>77</v>
      </c>
      <c r="N13" s="320">
        <v>21.896238827639397</v>
      </c>
      <c r="O13">
        <v>12.4</v>
      </c>
    </row>
    <row r="14" spans="2:16" x14ac:dyDescent="0.2">
      <c r="M14" s="202" t="s">
        <v>78</v>
      </c>
      <c r="N14" s="320">
        <v>24.674256898549814</v>
      </c>
      <c r="O14">
        <v>23.7</v>
      </c>
    </row>
    <row r="15" spans="2:16" x14ac:dyDescent="0.2">
      <c r="M15" s="202" t="s">
        <v>79</v>
      </c>
      <c r="N15" s="320">
        <v>29.985794121982924</v>
      </c>
      <c r="O15">
        <v>31.3</v>
      </c>
    </row>
    <row r="16" spans="2:16" x14ac:dyDescent="0.2">
      <c r="M16" s="202" t="s">
        <v>80</v>
      </c>
      <c r="N16" s="320">
        <v>39.063700707785642</v>
      </c>
      <c r="O16">
        <v>37.1</v>
      </c>
    </row>
    <row r="17" spans="13:15" x14ac:dyDescent="0.2">
      <c r="M17" s="202" t="s">
        <v>81</v>
      </c>
      <c r="N17" s="320">
        <v>44.704916900261473</v>
      </c>
      <c r="O17">
        <v>44.4</v>
      </c>
    </row>
    <row r="18" spans="13:15" x14ac:dyDescent="0.2">
      <c r="M18" s="202" t="s">
        <v>82</v>
      </c>
      <c r="N18" s="320">
        <v>42.493195521102493</v>
      </c>
      <c r="O18">
        <v>39.700000000000003</v>
      </c>
    </row>
    <row r="19" spans="13:15" x14ac:dyDescent="0.2">
      <c r="M19" s="202" t="s">
        <v>83</v>
      </c>
      <c r="N19" s="320">
        <v>42.517028659555329</v>
      </c>
      <c r="O19">
        <v>44.9</v>
      </c>
    </row>
    <row r="20" spans="13:15" x14ac:dyDescent="0.2">
      <c r="M20" s="202" t="s">
        <v>84</v>
      </c>
      <c r="N20" s="320">
        <v>50.125444680804051</v>
      </c>
      <c r="O20">
        <v>43.6</v>
      </c>
    </row>
    <row r="21" spans="13:15" x14ac:dyDescent="0.2">
      <c r="M21" s="202" t="s">
        <v>85</v>
      </c>
      <c r="N21" s="320">
        <v>49.981744713145851</v>
      </c>
      <c r="O21">
        <v>49.1</v>
      </c>
    </row>
    <row r="22" spans="13:15" x14ac:dyDescent="0.2">
      <c r="M22" s="202" t="s">
        <v>86</v>
      </c>
      <c r="N22" s="320">
        <v>42.047536731206719</v>
      </c>
      <c r="O22">
        <v>41.5</v>
      </c>
    </row>
    <row r="23" spans="13:15" x14ac:dyDescent="0.2">
      <c r="M23" s="202" t="s">
        <v>87</v>
      </c>
      <c r="N23" s="320">
        <v>31.381211967545642</v>
      </c>
      <c r="O23">
        <v>32.1</v>
      </c>
    </row>
    <row r="24" spans="13:15" x14ac:dyDescent="0.2">
      <c r="M24" s="202" t="s">
        <v>88</v>
      </c>
      <c r="N24" s="320">
        <v>37.986658373975111</v>
      </c>
    </row>
  </sheetData>
  <mergeCells count="1">
    <mergeCell ref="N8:O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R20" sqref="R20"/>
    </sheetView>
  </sheetViews>
  <sheetFormatPr defaultColWidth="9.33203125" defaultRowHeight="12.75" x14ac:dyDescent="0.2"/>
  <cols>
    <col min="1" max="1" width="1.5" style="66" customWidth="1"/>
    <col min="2" max="2" width="32.83203125" style="66" customWidth="1"/>
    <col min="3" max="4" width="11.83203125" style="66" customWidth="1"/>
    <col min="5" max="6" width="11.5" style="66" customWidth="1"/>
    <col min="7" max="7" width="12" style="66" customWidth="1"/>
    <col min="8" max="9" width="11.5" style="66" customWidth="1"/>
    <col min="10" max="10" width="12.1640625" style="66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4" t="s">
        <v>145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.75" customHeight="1" x14ac:dyDescent="0.2">
      <c r="A2" s="68"/>
      <c r="B2" s="69"/>
      <c r="C2" s="287" t="s">
        <v>0</v>
      </c>
      <c r="D2" s="288"/>
      <c r="E2" s="288"/>
      <c r="F2" s="288"/>
      <c r="G2" s="279" t="s">
        <v>1</v>
      </c>
      <c r="H2" s="269"/>
      <c r="I2" s="269"/>
      <c r="J2" s="269"/>
      <c r="K2" s="30"/>
    </row>
    <row r="3" spans="1:11" ht="15.75" customHeight="1" x14ac:dyDescent="0.2">
      <c r="A3" s="67"/>
      <c r="B3" s="67"/>
      <c r="C3" s="280" t="s">
        <v>166</v>
      </c>
      <c r="D3" s="281"/>
      <c r="E3" s="280" t="s">
        <v>167</v>
      </c>
      <c r="F3" s="281"/>
      <c r="G3" s="280" t="s">
        <v>166</v>
      </c>
      <c r="H3" s="281"/>
      <c r="I3" s="282" t="s">
        <v>167</v>
      </c>
      <c r="J3" s="283"/>
      <c r="K3" s="134"/>
    </row>
    <row r="4" spans="1:11" ht="15" customHeight="1" x14ac:dyDescent="0.2">
      <c r="A4" s="70"/>
      <c r="B4" s="70"/>
      <c r="C4" s="144" t="s">
        <v>16</v>
      </c>
      <c r="D4" s="146" t="s">
        <v>17</v>
      </c>
      <c r="E4" s="146" t="s">
        <v>16</v>
      </c>
      <c r="F4" s="146" t="s">
        <v>17</v>
      </c>
      <c r="G4" s="144" t="s">
        <v>16</v>
      </c>
      <c r="H4" s="146" t="s">
        <v>17</v>
      </c>
      <c r="I4" s="146" t="s">
        <v>16</v>
      </c>
      <c r="J4" s="145" t="s">
        <v>17</v>
      </c>
      <c r="K4" s="134"/>
    </row>
    <row r="5" spans="1:11" ht="26.25" customHeight="1" x14ac:dyDescent="0.2">
      <c r="B5" s="240"/>
      <c r="C5" s="240"/>
      <c r="D5" s="240"/>
      <c r="E5" s="240"/>
      <c r="F5" s="270" t="s">
        <v>180</v>
      </c>
      <c r="G5" s="270"/>
      <c r="H5" s="240"/>
      <c r="I5" s="240"/>
      <c r="J5" s="240"/>
      <c r="K5" s="133"/>
    </row>
    <row r="6" spans="1:11" ht="14.25" customHeight="1" x14ac:dyDescent="0.2">
      <c r="A6" s="194" t="s">
        <v>2</v>
      </c>
      <c r="B6" s="195"/>
      <c r="C6" s="216">
        <v>81032</v>
      </c>
      <c r="D6" s="118">
        <v>60005</v>
      </c>
      <c r="E6" s="118">
        <v>89281</v>
      </c>
      <c r="F6" s="217">
        <v>65331</v>
      </c>
      <c r="G6" s="118">
        <v>148521</v>
      </c>
      <c r="H6" s="118">
        <v>111504</v>
      </c>
      <c r="I6" s="118">
        <v>166621</v>
      </c>
      <c r="J6" s="118">
        <v>123453</v>
      </c>
      <c r="K6" s="31"/>
    </row>
    <row r="7" spans="1:11" ht="14.25" customHeight="1" x14ac:dyDescent="0.2">
      <c r="A7" s="196" t="s">
        <v>150</v>
      </c>
      <c r="B7" s="197"/>
      <c r="C7" s="185">
        <v>62635</v>
      </c>
      <c r="D7" s="119">
        <v>48699</v>
      </c>
      <c r="E7" s="119">
        <v>66292</v>
      </c>
      <c r="F7" s="218">
        <v>51193</v>
      </c>
      <c r="G7" s="119">
        <v>101402</v>
      </c>
      <c r="H7" s="199">
        <v>80244</v>
      </c>
      <c r="I7" s="199">
        <v>105605</v>
      </c>
      <c r="J7" s="119">
        <v>83049</v>
      </c>
      <c r="K7" s="23"/>
    </row>
    <row r="8" spans="1:11" ht="12.75" customHeight="1" x14ac:dyDescent="0.2">
      <c r="A8" s="196"/>
      <c r="B8" s="197" t="s">
        <v>119</v>
      </c>
      <c r="C8" s="185">
        <v>57315</v>
      </c>
      <c r="D8" s="119">
        <v>44525</v>
      </c>
      <c r="E8" s="119">
        <v>57627</v>
      </c>
      <c r="F8" s="218">
        <v>43815</v>
      </c>
      <c r="G8" s="119">
        <v>92206</v>
      </c>
      <c r="H8" s="199">
        <v>72738</v>
      </c>
      <c r="I8" s="199">
        <v>91580</v>
      </c>
      <c r="J8" s="119">
        <v>70944</v>
      </c>
      <c r="K8" s="32"/>
    </row>
    <row r="9" spans="1:11" ht="28.5" customHeight="1" x14ac:dyDescent="0.2">
      <c r="A9" s="285" t="s">
        <v>122</v>
      </c>
      <c r="B9" s="286"/>
      <c r="C9" s="219">
        <v>11390</v>
      </c>
      <c r="D9" s="200">
        <v>6788</v>
      </c>
      <c r="E9" s="200">
        <v>15881</v>
      </c>
      <c r="F9" s="220">
        <v>9338</v>
      </c>
      <c r="G9" s="201">
        <v>32658</v>
      </c>
      <c r="H9" s="201">
        <v>21610</v>
      </c>
      <c r="I9" s="201">
        <v>46213</v>
      </c>
      <c r="J9" s="201">
        <v>29354</v>
      </c>
      <c r="K9" s="32"/>
    </row>
    <row r="10" spans="1:11" ht="12.75" customHeight="1" x14ac:dyDescent="0.2">
      <c r="A10" s="197" t="s">
        <v>120</v>
      </c>
      <c r="B10" s="198"/>
      <c r="C10" s="185">
        <v>7007</v>
      </c>
      <c r="D10" s="123">
        <v>4518</v>
      </c>
      <c r="E10" s="123">
        <v>7108</v>
      </c>
      <c r="F10" s="218">
        <v>4800</v>
      </c>
      <c r="G10" s="119">
        <v>14461</v>
      </c>
      <c r="H10" s="119">
        <v>9650</v>
      </c>
      <c r="I10" s="119">
        <v>14803</v>
      </c>
      <c r="J10" s="119">
        <v>11050</v>
      </c>
      <c r="K10" s="32"/>
    </row>
    <row r="11" spans="1:11" ht="26.25" customHeight="1" x14ac:dyDescent="0.2">
      <c r="A11" s="67"/>
      <c r="B11" s="67"/>
      <c r="D11" s="241"/>
      <c r="E11" s="241"/>
      <c r="F11" s="290" t="s">
        <v>181</v>
      </c>
      <c r="G11" s="290"/>
      <c r="H11" s="241"/>
      <c r="I11" s="241"/>
      <c r="J11" s="241"/>
      <c r="K11" s="133"/>
    </row>
    <row r="12" spans="1:11" ht="14.25" customHeight="1" x14ac:dyDescent="0.2">
      <c r="A12" s="194" t="s">
        <v>2</v>
      </c>
      <c r="B12" s="195"/>
      <c r="C12" s="216">
        <v>1174834</v>
      </c>
      <c r="D12" s="118">
        <v>1007518</v>
      </c>
      <c r="E12" s="118">
        <v>1277839</v>
      </c>
      <c r="F12" s="118">
        <v>1094061</v>
      </c>
      <c r="G12" s="216">
        <v>2063427</v>
      </c>
      <c r="H12" s="118">
        <v>1762125</v>
      </c>
      <c r="I12" s="118">
        <v>2280332</v>
      </c>
      <c r="J12" s="118">
        <v>1940364</v>
      </c>
      <c r="K12" s="31"/>
    </row>
    <row r="13" spans="1:11" ht="14.25" customHeight="1" x14ac:dyDescent="0.2">
      <c r="A13" s="196" t="s">
        <v>150</v>
      </c>
      <c r="B13" s="197"/>
      <c r="C13" s="229">
        <v>873082</v>
      </c>
      <c r="D13" s="123">
        <v>760669</v>
      </c>
      <c r="E13" s="123">
        <v>920029</v>
      </c>
      <c r="F13" s="123">
        <v>803256</v>
      </c>
      <c r="G13" s="229">
        <v>1383288</v>
      </c>
      <c r="H13" s="123">
        <v>1206326</v>
      </c>
      <c r="I13" s="123">
        <v>1456568</v>
      </c>
      <c r="J13" s="123">
        <v>1275663</v>
      </c>
      <c r="K13" s="23"/>
    </row>
    <row r="14" spans="1:11" ht="12.75" customHeight="1" x14ac:dyDescent="0.2">
      <c r="A14" s="196"/>
      <c r="B14" s="197" t="s">
        <v>119</v>
      </c>
      <c r="C14" s="229">
        <v>802314</v>
      </c>
      <c r="D14" s="123">
        <v>696393</v>
      </c>
      <c r="E14" s="123">
        <v>803654</v>
      </c>
      <c r="F14" s="123">
        <v>697077</v>
      </c>
      <c r="G14" s="229">
        <v>1264711</v>
      </c>
      <c r="H14" s="123">
        <v>1097414</v>
      </c>
      <c r="I14" s="123">
        <v>1258315</v>
      </c>
      <c r="J14" s="123">
        <v>1092975</v>
      </c>
      <c r="K14" s="23"/>
    </row>
    <row r="15" spans="1:11" ht="28.5" customHeight="1" x14ac:dyDescent="0.2">
      <c r="A15" s="285" t="s">
        <v>122</v>
      </c>
      <c r="B15" s="286"/>
      <c r="C15" s="230">
        <v>190505</v>
      </c>
      <c r="D15" s="200">
        <v>157153</v>
      </c>
      <c r="E15" s="200">
        <v>247781</v>
      </c>
      <c r="F15" s="200">
        <v>200513</v>
      </c>
      <c r="G15" s="230">
        <v>467791</v>
      </c>
      <c r="H15" s="200">
        <v>385555</v>
      </c>
      <c r="I15" s="200">
        <v>613013</v>
      </c>
      <c r="J15" s="200">
        <v>492806</v>
      </c>
      <c r="K15" s="32"/>
    </row>
    <row r="16" spans="1:11" ht="12.75" customHeight="1" x14ac:dyDescent="0.2">
      <c r="A16" s="197" t="s">
        <v>120</v>
      </c>
      <c r="B16" s="197"/>
      <c r="C16" s="229">
        <v>111247</v>
      </c>
      <c r="D16" s="123">
        <v>89696</v>
      </c>
      <c r="E16" s="123">
        <v>110029</v>
      </c>
      <c r="F16" s="123">
        <v>90292</v>
      </c>
      <c r="G16" s="229">
        <v>212348</v>
      </c>
      <c r="H16" s="123">
        <v>170244</v>
      </c>
      <c r="I16" s="123">
        <v>210751</v>
      </c>
      <c r="J16" s="123">
        <v>171895</v>
      </c>
      <c r="K16" s="32"/>
    </row>
    <row r="17" spans="1:11" ht="7.5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32"/>
    </row>
    <row r="18" spans="1:11" ht="14.25" customHeight="1" x14ac:dyDescent="0.2">
      <c r="A18" s="12" t="s">
        <v>117</v>
      </c>
      <c r="B18" s="289" t="s">
        <v>165</v>
      </c>
      <c r="C18" s="289"/>
      <c r="D18" s="289"/>
      <c r="E18" s="289"/>
      <c r="F18" s="289"/>
      <c r="G18" s="289"/>
      <c r="H18" s="289"/>
      <c r="I18" s="289"/>
      <c r="J18" s="289"/>
      <c r="K18" s="132"/>
    </row>
    <row r="19" spans="1:11" ht="12.75" customHeight="1" x14ac:dyDescent="0.2">
      <c r="A19" s="82" t="s">
        <v>9</v>
      </c>
      <c r="B19" s="284" t="s">
        <v>193</v>
      </c>
      <c r="C19" s="284"/>
      <c r="D19" s="284"/>
      <c r="E19" s="284"/>
      <c r="F19" s="284"/>
      <c r="G19" s="284"/>
      <c r="H19" s="284"/>
      <c r="I19" s="284"/>
      <c r="J19" s="284"/>
      <c r="K19" s="132"/>
    </row>
    <row r="20" spans="1:11" ht="14.25" customHeight="1" x14ac:dyDescent="0.2">
      <c r="A20" s="82"/>
      <c r="B20" s="284"/>
      <c r="C20" s="284"/>
      <c r="D20" s="284"/>
      <c r="E20" s="284"/>
      <c r="F20" s="284"/>
      <c r="G20" s="284"/>
      <c r="H20" s="284"/>
      <c r="I20" s="284"/>
      <c r="J20" s="284"/>
      <c r="K20" s="132"/>
    </row>
  </sheetData>
  <mergeCells count="12">
    <mergeCell ref="A9:B9"/>
    <mergeCell ref="G2:J2"/>
    <mergeCell ref="G3:H3"/>
    <mergeCell ref="I3:J3"/>
    <mergeCell ref="B19:J20"/>
    <mergeCell ref="A15:B15"/>
    <mergeCell ref="C2:F2"/>
    <mergeCell ref="C3:D3"/>
    <mergeCell ref="E3:F3"/>
    <mergeCell ref="B18:J18"/>
    <mergeCell ref="F5:G5"/>
    <mergeCell ref="F11:G11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T26" sqref="T26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92" t="s">
        <v>183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O1" s="291" t="s">
        <v>5</v>
      </c>
      <c r="P1" s="291"/>
      <c r="Q1" s="291"/>
      <c r="S1" s="291" t="s">
        <v>5</v>
      </c>
      <c r="T1" s="291"/>
    </row>
    <row r="2" spans="1:20" x14ac:dyDescent="0.2">
      <c r="O2" s="25" t="s">
        <v>126</v>
      </c>
      <c r="P2" s="25"/>
      <c r="Q2" s="25" t="s">
        <v>161</v>
      </c>
      <c r="S2" s="25" t="s">
        <v>126</v>
      </c>
      <c r="T2" s="25" t="s">
        <v>161</v>
      </c>
    </row>
    <row r="3" spans="1:20" x14ac:dyDescent="0.2">
      <c r="N3" s="5" t="s">
        <v>142</v>
      </c>
      <c r="O3" s="5">
        <f>ROUND(S3/S5*100,1)</f>
        <v>24.9</v>
      </c>
      <c r="P3" s="5" t="s">
        <v>142</v>
      </c>
      <c r="Q3" s="5">
        <f>ROUND(T3/T5*100,1)</f>
        <v>25.9</v>
      </c>
      <c r="S3" s="59">
        <v>37017</v>
      </c>
      <c r="T3" s="59">
        <v>43168</v>
      </c>
    </row>
    <row r="4" spans="1:20" x14ac:dyDescent="0.2">
      <c r="N4" s="5" t="s">
        <v>17</v>
      </c>
      <c r="O4" s="5">
        <f>ROUND(S4/S5*100,1)</f>
        <v>75.099999999999994</v>
      </c>
      <c r="P4" s="5" t="s">
        <v>17</v>
      </c>
      <c r="Q4" s="5">
        <f>ROUND(T4/T5*100,1)</f>
        <v>74.099999999999994</v>
      </c>
      <c r="S4" s="59">
        <v>111504</v>
      </c>
      <c r="T4" s="59">
        <v>123453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148521</v>
      </c>
      <c r="T5" s="15">
        <f>SUM(T3:T4)</f>
        <v>166621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workbookViewId="0">
      <selection activeCell="T11" sqref="T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1" width="6.33203125" style="5" customWidth="1"/>
    <col min="12" max="16384" width="9.33203125" style="5"/>
  </cols>
  <sheetData>
    <row r="1" spans="1:11" ht="28.5" customHeight="1" thickBot="1" x14ac:dyDescent="0.25">
      <c r="A1" s="77" t="s">
        <v>146</v>
      </c>
      <c r="B1" s="81"/>
      <c r="C1" s="77"/>
      <c r="D1" s="77"/>
      <c r="E1" s="77"/>
      <c r="F1" s="77"/>
      <c r="G1" s="77"/>
      <c r="H1" s="77"/>
      <c r="I1" s="77"/>
      <c r="J1" s="96"/>
    </row>
    <row r="2" spans="1:11" ht="18.75" customHeight="1" x14ac:dyDescent="0.2">
      <c r="A2" s="2"/>
      <c r="B2" s="2"/>
      <c r="C2" s="95"/>
      <c r="D2" s="293" t="s">
        <v>0</v>
      </c>
      <c r="E2" s="294"/>
      <c r="F2" s="294"/>
      <c r="G2" s="295" t="s">
        <v>1</v>
      </c>
      <c r="H2" s="294"/>
      <c r="I2" s="294"/>
      <c r="J2" s="296" t="s">
        <v>190</v>
      </c>
      <c r="K2" s="2"/>
    </row>
    <row r="3" spans="1:11" ht="42" customHeight="1" x14ac:dyDescent="0.2">
      <c r="A3" s="19"/>
      <c r="B3" s="19"/>
      <c r="C3" s="20"/>
      <c r="D3" s="110" t="s">
        <v>187</v>
      </c>
      <c r="E3" s="114" t="s">
        <v>188</v>
      </c>
      <c r="F3" s="113" t="s">
        <v>189</v>
      </c>
      <c r="G3" s="203" t="s">
        <v>187</v>
      </c>
      <c r="H3" s="114" t="s">
        <v>188</v>
      </c>
      <c r="I3" s="113" t="s">
        <v>189</v>
      </c>
      <c r="J3" s="297"/>
      <c r="K3" s="2"/>
    </row>
    <row r="4" spans="1:11" ht="24.75" customHeight="1" x14ac:dyDescent="0.2">
      <c r="A4" s="34" t="s">
        <v>2</v>
      </c>
      <c r="B4" s="25"/>
      <c r="C4" s="26"/>
      <c r="D4" s="118">
        <v>81032</v>
      </c>
      <c r="E4" s="118">
        <v>89281</v>
      </c>
      <c r="F4" s="129">
        <v>110.17992891697108</v>
      </c>
      <c r="G4" s="118">
        <v>148521</v>
      </c>
      <c r="H4" s="118">
        <v>166621</v>
      </c>
      <c r="I4" s="116">
        <v>112.18682879862108</v>
      </c>
      <c r="J4" s="121">
        <v>100</v>
      </c>
    </row>
    <row r="5" spans="1:11" ht="19.5" customHeight="1" x14ac:dyDescent="0.2">
      <c r="B5" s="25" t="s">
        <v>18</v>
      </c>
      <c r="C5" s="26"/>
      <c r="D5" s="120">
        <v>21027</v>
      </c>
      <c r="E5" s="120">
        <v>23950</v>
      </c>
      <c r="F5" s="130">
        <v>113.90117468017311</v>
      </c>
      <c r="G5" s="120">
        <v>37017</v>
      </c>
      <c r="H5" s="120">
        <v>43168</v>
      </c>
      <c r="I5" s="117">
        <v>116.61668962908934</v>
      </c>
      <c r="J5" s="122">
        <v>25.907898764261404</v>
      </c>
    </row>
    <row r="6" spans="1:11" ht="17.25" customHeight="1" x14ac:dyDescent="0.2">
      <c r="B6" s="25" t="s">
        <v>19</v>
      </c>
      <c r="C6" s="26"/>
      <c r="D6" s="120">
        <v>60005</v>
      </c>
      <c r="E6" s="120">
        <v>65331</v>
      </c>
      <c r="F6" s="130">
        <v>108.87592700608282</v>
      </c>
      <c r="G6" s="120">
        <v>111504</v>
      </c>
      <c r="H6" s="120">
        <v>123453</v>
      </c>
      <c r="I6" s="117">
        <v>110.71620749031426</v>
      </c>
      <c r="J6" s="122">
        <v>74.092101235738596</v>
      </c>
      <c r="K6" s="61"/>
    </row>
    <row r="7" spans="1:11" ht="15" customHeight="1" x14ac:dyDescent="0.2">
      <c r="B7" s="25"/>
      <c r="C7" s="26" t="s">
        <v>20</v>
      </c>
      <c r="D7" s="123">
        <v>2202</v>
      </c>
      <c r="E7" s="123">
        <v>2551</v>
      </c>
      <c r="F7" s="130">
        <v>115.84922797456858</v>
      </c>
      <c r="G7" s="123">
        <v>3625</v>
      </c>
      <c r="H7" s="123">
        <v>3900</v>
      </c>
      <c r="I7" s="117">
        <v>107.58620689655172</v>
      </c>
      <c r="J7" s="122">
        <v>2.340641335725989</v>
      </c>
    </row>
    <row r="8" spans="1:11" ht="15" customHeight="1" x14ac:dyDescent="0.2">
      <c r="B8" s="25"/>
      <c r="C8" s="26" t="s">
        <v>21</v>
      </c>
      <c r="D8" s="123">
        <v>532</v>
      </c>
      <c r="E8" s="123">
        <v>412</v>
      </c>
      <c r="F8" s="130">
        <v>77.443609022556387</v>
      </c>
      <c r="G8" s="123">
        <v>1293</v>
      </c>
      <c r="H8" s="123">
        <v>993</v>
      </c>
      <c r="I8" s="117">
        <v>76.798143851508115</v>
      </c>
      <c r="J8" s="122">
        <v>0.59596329394254022</v>
      </c>
    </row>
    <row r="9" spans="1:11" ht="15" customHeight="1" x14ac:dyDescent="0.2">
      <c r="B9" s="25"/>
      <c r="C9" s="26" t="s">
        <v>22</v>
      </c>
      <c r="D9" s="123">
        <v>4276</v>
      </c>
      <c r="E9" s="123">
        <v>5075</v>
      </c>
      <c r="F9" s="130">
        <v>118.68568755846584</v>
      </c>
      <c r="G9" s="123">
        <v>7138</v>
      </c>
      <c r="H9" s="123">
        <v>8546</v>
      </c>
      <c r="I9" s="117">
        <v>119.72541328103109</v>
      </c>
      <c r="J9" s="122">
        <v>5.1290053474652053</v>
      </c>
    </row>
    <row r="10" spans="1:11" ht="15" customHeight="1" x14ac:dyDescent="0.2">
      <c r="B10" s="25"/>
      <c r="C10" s="26" t="s">
        <v>23</v>
      </c>
      <c r="D10" s="123">
        <v>1080</v>
      </c>
      <c r="E10" s="123">
        <v>917</v>
      </c>
      <c r="F10" s="130">
        <v>84.907407407407405</v>
      </c>
      <c r="G10" s="123">
        <v>1719</v>
      </c>
      <c r="H10" s="123">
        <v>1690</v>
      </c>
      <c r="I10" s="117">
        <v>98.312972658522398</v>
      </c>
      <c r="J10" s="122">
        <v>1.0142779121479286</v>
      </c>
    </row>
    <row r="11" spans="1:11" ht="15" customHeight="1" x14ac:dyDescent="0.2">
      <c r="B11" s="25"/>
      <c r="C11" s="26" t="s">
        <v>48</v>
      </c>
      <c r="D11" s="123">
        <v>545</v>
      </c>
      <c r="E11" s="123">
        <v>693</v>
      </c>
      <c r="F11" s="130">
        <v>127.1559633027523</v>
      </c>
      <c r="G11" s="123">
        <v>1335</v>
      </c>
      <c r="H11" s="123">
        <v>1457</v>
      </c>
      <c r="I11" s="117">
        <v>109.13857677902621</v>
      </c>
      <c r="J11" s="122">
        <v>0.87443959644942715</v>
      </c>
    </row>
    <row r="12" spans="1:11" ht="15" customHeight="1" x14ac:dyDescent="0.2">
      <c r="B12" s="25"/>
      <c r="C12" s="26" t="s">
        <v>24</v>
      </c>
      <c r="D12" s="123">
        <v>721</v>
      </c>
      <c r="E12" s="123">
        <v>691</v>
      </c>
      <c r="F12" s="130">
        <v>95.839112343966718</v>
      </c>
      <c r="G12" s="123">
        <v>1397</v>
      </c>
      <c r="H12" s="123">
        <v>1353</v>
      </c>
      <c r="I12" s="117">
        <v>96.850393700787393</v>
      </c>
      <c r="J12" s="122">
        <v>0.81202249416340078</v>
      </c>
    </row>
    <row r="13" spans="1:11" ht="15" customHeight="1" x14ac:dyDescent="0.2">
      <c r="B13" s="25"/>
      <c r="C13" s="26" t="s">
        <v>25</v>
      </c>
      <c r="D13" s="123">
        <v>346</v>
      </c>
      <c r="E13" s="123">
        <v>228</v>
      </c>
      <c r="F13" s="130">
        <v>65.895953757225428</v>
      </c>
      <c r="G13" s="123">
        <v>731</v>
      </c>
      <c r="H13" s="123">
        <v>539</v>
      </c>
      <c r="I13" s="117">
        <v>73.734610123119012</v>
      </c>
      <c r="J13" s="122">
        <v>0.32348863588623283</v>
      </c>
    </row>
    <row r="14" spans="1:11" ht="15" customHeight="1" x14ac:dyDescent="0.2">
      <c r="B14" s="25"/>
      <c r="C14" s="26" t="s">
        <v>26</v>
      </c>
      <c r="D14" s="123">
        <v>1104</v>
      </c>
      <c r="E14" s="123">
        <v>1223</v>
      </c>
      <c r="F14" s="130">
        <v>110.77898550724639</v>
      </c>
      <c r="G14" s="123">
        <v>2622</v>
      </c>
      <c r="H14" s="123">
        <v>3090</v>
      </c>
      <c r="I14" s="117">
        <v>117.84897025171625</v>
      </c>
      <c r="J14" s="122">
        <v>1.8545081352290529</v>
      </c>
    </row>
    <row r="15" spans="1:11" ht="15" customHeight="1" x14ac:dyDescent="0.2">
      <c r="B15" s="25"/>
      <c r="C15" s="26" t="s">
        <v>53</v>
      </c>
      <c r="D15" s="123">
        <v>668</v>
      </c>
      <c r="E15" s="123">
        <v>688</v>
      </c>
      <c r="F15" s="130">
        <v>102.9940119760479</v>
      </c>
      <c r="G15" s="123">
        <v>1525</v>
      </c>
      <c r="H15" s="123">
        <v>1578</v>
      </c>
      <c r="I15" s="117">
        <v>103.47540983606558</v>
      </c>
      <c r="J15" s="122">
        <v>0.94705949430143854</v>
      </c>
    </row>
    <row r="16" spans="1:11" ht="15" customHeight="1" x14ac:dyDescent="0.2">
      <c r="B16" s="25"/>
      <c r="C16" s="26" t="s">
        <v>54</v>
      </c>
      <c r="D16" s="123">
        <v>180</v>
      </c>
      <c r="E16" s="123">
        <v>239</v>
      </c>
      <c r="F16" s="130">
        <v>132.77777777777777</v>
      </c>
      <c r="G16" s="123">
        <v>444</v>
      </c>
      <c r="H16" s="123">
        <v>542</v>
      </c>
      <c r="I16" s="117">
        <v>122.07207207207207</v>
      </c>
      <c r="J16" s="122">
        <v>0.32528912922140668</v>
      </c>
    </row>
    <row r="17" spans="1:10" ht="15" customHeight="1" x14ac:dyDescent="0.2">
      <c r="B17" s="25"/>
      <c r="C17" s="26" t="s">
        <v>27</v>
      </c>
      <c r="D17" s="123">
        <v>3929</v>
      </c>
      <c r="E17" s="123">
        <v>4109</v>
      </c>
      <c r="F17" s="130">
        <v>104.58131840162892</v>
      </c>
      <c r="G17" s="123">
        <v>8510</v>
      </c>
      <c r="H17" s="123">
        <v>8647</v>
      </c>
      <c r="I17" s="117">
        <v>101.60987074030552</v>
      </c>
      <c r="J17" s="122">
        <v>5.1896219564160582</v>
      </c>
    </row>
    <row r="18" spans="1:10" ht="15" customHeight="1" x14ac:dyDescent="0.2">
      <c r="B18" s="25"/>
      <c r="C18" s="26" t="s">
        <v>28</v>
      </c>
      <c r="D18" s="123">
        <v>1338</v>
      </c>
      <c r="E18" s="123">
        <v>1293</v>
      </c>
      <c r="F18" s="130">
        <v>96.63677130044843</v>
      </c>
      <c r="G18" s="123">
        <v>2415</v>
      </c>
      <c r="H18" s="123">
        <v>2524</v>
      </c>
      <c r="I18" s="117">
        <v>104.51345755693582</v>
      </c>
      <c r="J18" s="122">
        <v>1.5148150593262555</v>
      </c>
    </row>
    <row r="19" spans="1:10" ht="15" customHeight="1" x14ac:dyDescent="0.2">
      <c r="B19" s="25"/>
      <c r="C19" s="26" t="s">
        <v>29</v>
      </c>
      <c r="D19" s="123">
        <v>667</v>
      </c>
      <c r="E19" s="123">
        <v>821</v>
      </c>
      <c r="F19" s="130">
        <v>123.08845577211393</v>
      </c>
      <c r="G19" s="123">
        <v>1413</v>
      </c>
      <c r="H19" s="123">
        <v>1685</v>
      </c>
      <c r="I19" s="117">
        <v>119.24982307147913</v>
      </c>
      <c r="J19" s="122">
        <v>1.0112770899226389</v>
      </c>
    </row>
    <row r="20" spans="1:10" ht="15" customHeight="1" x14ac:dyDescent="0.2">
      <c r="B20" s="25"/>
      <c r="C20" s="26" t="s">
        <v>30</v>
      </c>
      <c r="D20" s="123">
        <v>928</v>
      </c>
      <c r="E20" s="123">
        <v>926</v>
      </c>
      <c r="F20" s="130">
        <v>99.784482758620683</v>
      </c>
      <c r="G20" s="123">
        <v>2271</v>
      </c>
      <c r="H20" s="123">
        <v>2074</v>
      </c>
      <c r="I20" s="117">
        <v>91.32540730955526</v>
      </c>
      <c r="J20" s="122">
        <v>1.2447410590501797</v>
      </c>
    </row>
    <row r="21" spans="1:10" ht="15" customHeight="1" x14ac:dyDescent="0.2">
      <c r="B21" s="25"/>
      <c r="C21" s="26" t="s">
        <v>31</v>
      </c>
      <c r="D21" s="123">
        <v>245</v>
      </c>
      <c r="E21" s="123">
        <v>224</v>
      </c>
      <c r="F21" s="130">
        <v>91.428571428571431</v>
      </c>
      <c r="G21" s="123">
        <v>654</v>
      </c>
      <c r="H21" s="123">
        <v>511</v>
      </c>
      <c r="I21" s="117">
        <v>78.13455657492355</v>
      </c>
      <c r="J21" s="122">
        <v>0.30668403142461037</v>
      </c>
    </row>
    <row r="22" spans="1:10" ht="15" customHeight="1" x14ac:dyDescent="0.2">
      <c r="B22" s="25"/>
      <c r="C22" s="26" t="s">
        <v>32</v>
      </c>
      <c r="D22" s="123">
        <v>3392</v>
      </c>
      <c r="E22" s="123">
        <v>3355</v>
      </c>
      <c r="F22" s="130">
        <v>98.909198113207552</v>
      </c>
      <c r="G22" s="123">
        <v>7061</v>
      </c>
      <c r="H22" s="123">
        <v>7377</v>
      </c>
      <c r="I22" s="117">
        <v>104.47528678657415</v>
      </c>
      <c r="J22" s="122">
        <v>4.4274131111924664</v>
      </c>
    </row>
    <row r="23" spans="1:10" ht="15" customHeight="1" x14ac:dyDescent="0.2">
      <c r="B23" s="25"/>
      <c r="C23" s="26" t="s">
        <v>33</v>
      </c>
      <c r="D23" s="123">
        <v>1096</v>
      </c>
      <c r="E23" s="123">
        <v>895</v>
      </c>
      <c r="F23" s="130">
        <v>81.660583941605836</v>
      </c>
      <c r="G23" s="123">
        <v>2367</v>
      </c>
      <c r="H23" s="123">
        <v>2027</v>
      </c>
      <c r="I23" s="117">
        <v>85.635825940008445</v>
      </c>
      <c r="J23" s="122">
        <v>1.2165333301324563</v>
      </c>
    </row>
    <row r="24" spans="1:10" ht="15" customHeight="1" x14ac:dyDescent="0.2">
      <c r="B24" s="25"/>
      <c r="C24" s="26" t="s">
        <v>55</v>
      </c>
      <c r="D24" s="123">
        <v>258</v>
      </c>
      <c r="E24" s="123">
        <v>284</v>
      </c>
      <c r="F24" s="130">
        <v>110.07751937984496</v>
      </c>
      <c r="G24" s="123">
        <v>835</v>
      </c>
      <c r="H24" s="123">
        <v>716</v>
      </c>
      <c r="I24" s="117">
        <v>85.748502994011972</v>
      </c>
      <c r="J24" s="122">
        <v>0.42971774266148927</v>
      </c>
    </row>
    <row r="25" spans="1:10" ht="15" customHeight="1" x14ac:dyDescent="0.2">
      <c r="B25" s="25"/>
      <c r="C25" s="26" t="s">
        <v>34</v>
      </c>
      <c r="D25" s="123">
        <v>691</v>
      </c>
      <c r="E25" s="123">
        <v>760</v>
      </c>
      <c r="F25" s="130">
        <v>109.98552821997106</v>
      </c>
      <c r="G25" s="123">
        <v>1946</v>
      </c>
      <c r="H25" s="123">
        <v>1866</v>
      </c>
      <c r="I25" s="117">
        <v>95.889003083247687</v>
      </c>
      <c r="J25" s="122">
        <v>1.119906854478127</v>
      </c>
    </row>
    <row r="26" spans="1:10" ht="15" customHeight="1" x14ac:dyDescent="0.2">
      <c r="B26" s="25"/>
      <c r="C26" s="26" t="s">
        <v>35</v>
      </c>
      <c r="D26" s="124">
        <v>574</v>
      </c>
      <c r="E26" s="124">
        <v>520</v>
      </c>
      <c r="F26" s="130">
        <v>90.592334494773525</v>
      </c>
      <c r="G26" s="123">
        <v>1323</v>
      </c>
      <c r="H26" s="123">
        <v>1457</v>
      </c>
      <c r="I26" s="117">
        <v>110.12849584278155</v>
      </c>
      <c r="J26" s="122">
        <v>0.87443959644942715</v>
      </c>
    </row>
    <row r="27" spans="1:10" ht="15" customHeight="1" x14ac:dyDescent="0.2">
      <c r="B27" s="25"/>
      <c r="C27" s="26" t="s">
        <v>36</v>
      </c>
      <c r="D27" s="123">
        <v>520</v>
      </c>
      <c r="E27" s="123">
        <v>816</v>
      </c>
      <c r="F27" s="130">
        <v>156.92307692307693</v>
      </c>
      <c r="G27" s="123">
        <v>1051</v>
      </c>
      <c r="H27" s="123">
        <v>1402</v>
      </c>
      <c r="I27" s="117">
        <v>133.39676498572788</v>
      </c>
      <c r="J27" s="122">
        <v>0.84143055197124017</v>
      </c>
    </row>
    <row r="28" spans="1:10" ht="15" customHeight="1" x14ac:dyDescent="0.2">
      <c r="B28" s="25"/>
      <c r="C28" s="26" t="s">
        <v>37</v>
      </c>
      <c r="D28" s="123">
        <v>2699</v>
      </c>
      <c r="E28" s="123">
        <v>2455</v>
      </c>
      <c r="F28" s="130">
        <v>90.95961467210077</v>
      </c>
      <c r="G28" s="123">
        <v>4058</v>
      </c>
      <c r="H28" s="123">
        <v>3719</v>
      </c>
      <c r="I28" s="117">
        <v>91.646131099063581</v>
      </c>
      <c r="J28" s="122">
        <v>2.2320115711705006</v>
      </c>
    </row>
    <row r="29" spans="1:10" ht="15" customHeight="1" x14ac:dyDescent="0.2">
      <c r="B29" s="25"/>
      <c r="C29" s="26" t="s">
        <v>49</v>
      </c>
      <c r="D29" s="123">
        <v>3398</v>
      </c>
      <c r="E29" s="123">
        <v>3953</v>
      </c>
      <c r="F29" s="130">
        <v>116.33313713949383</v>
      </c>
      <c r="G29" s="123">
        <v>6390</v>
      </c>
      <c r="H29" s="123">
        <v>7527</v>
      </c>
      <c r="I29" s="117">
        <v>117.79342723004696</v>
      </c>
      <c r="J29" s="122">
        <v>4.5174377779511588</v>
      </c>
    </row>
    <row r="30" spans="1:10" ht="15" customHeight="1" x14ac:dyDescent="0.2">
      <c r="A30" s="2"/>
      <c r="B30" s="25"/>
      <c r="C30" s="26" t="s">
        <v>38</v>
      </c>
      <c r="D30" s="123">
        <v>804</v>
      </c>
      <c r="E30" s="123">
        <v>1096</v>
      </c>
      <c r="F30" s="130">
        <v>136.31840796019901</v>
      </c>
      <c r="G30" s="124">
        <v>2101</v>
      </c>
      <c r="H30" s="124">
        <v>2740</v>
      </c>
      <c r="I30" s="117">
        <v>130.41408852927177</v>
      </c>
      <c r="J30" s="122">
        <v>1.6444505794587716</v>
      </c>
    </row>
    <row r="31" spans="1:10" ht="15" customHeight="1" x14ac:dyDescent="0.2">
      <c r="A31" s="2"/>
      <c r="B31" s="36"/>
      <c r="C31" s="26" t="s">
        <v>39</v>
      </c>
      <c r="D31" s="123">
        <v>519</v>
      </c>
      <c r="E31" s="123">
        <v>410</v>
      </c>
      <c r="F31" s="130">
        <v>78.9980732177264</v>
      </c>
      <c r="G31" s="123">
        <v>1236</v>
      </c>
      <c r="H31" s="123">
        <v>888</v>
      </c>
      <c r="I31" s="117">
        <v>71.844660194174764</v>
      </c>
      <c r="J31" s="122">
        <v>0.5329460272114559</v>
      </c>
    </row>
    <row r="32" spans="1:10" ht="15" customHeight="1" x14ac:dyDescent="0.2">
      <c r="B32" s="36"/>
      <c r="C32" s="26" t="s">
        <v>40</v>
      </c>
      <c r="D32" s="123">
        <v>661</v>
      </c>
      <c r="E32" s="123">
        <v>831</v>
      </c>
      <c r="F32" s="130">
        <v>125.71860816944024</v>
      </c>
      <c r="G32" s="123">
        <v>1370</v>
      </c>
      <c r="H32" s="123">
        <v>1484</v>
      </c>
      <c r="I32" s="117">
        <v>108.32116788321169</v>
      </c>
      <c r="J32" s="122">
        <v>0.89064403646599166</v>
      </c>
    </row>
    <row r="33" spans="1:10" ht="15" customHeight="1" x14ac:dyDescent="0.2">
      <c r="B33" s="25"/>
      <c r="C33" s="26" t="s">
        <v>41</v>
      </c>
      <c r="D33" s="123">
        <v>663</v>
      </c>
      <c r="E33" s="123">
        <v>497</v>
      </c>
      <c r="F33" s="130">
        <v>74.962292609351437</v>
      </c>
      <c r="G33" s="123">
        <v>1332</v>
      </c>
      <c r="H33" s="123">
        <v>1088</v>
      </c>
      <c r="I33" s="117">
        <v>81.681681681681681</v>
      </c>
      <c r="J33" s="122">
        <v>0.65297891622304516</v>
      </c>
    </row>
    <row r="34" spans="1:10" ht="15" customHeight="1" x14ac:dyDescent="0.2">
      <c r="B34" s="25"/>
      <c r="C34" s="26" t="s">
        <v>50</v>
      </c>
      <c r="D34" s="123">
        <v>1743</v>
      </c>
      <c r="E34" s="123">
        <v>1796</v>
      </c>
      <c r="F34" s="130">
        <v>103.04073436603558</v>
      </c>
      <c r="G34" s="123">
        <v>4293</v>
      </c>
      <c r="H34" s="123">
        <v>4178</v>
      </c>
      <c r="I34" s="117">
        <v>97.321220591660847</v>
      </c>
      <c r="J34" s="122">
        <v>2.5074870514520979</v>
      </c>
    </row>
    <row r="35" spans="1:10" ht="15" customHeight="1" x14ac:dyDescent="0.2">
      <c r="B35" s="25"/>
      <c r="C35" s="26" t="s">
        <v>59</v>
      </c>
      <c r="D35" s="123">
        <v>237</v>
      </c>
      <c r="E35" s="123">
        <v>236</v>
      </c>
      <c r="F35" s="130">
        <v>99.578059071729967</v>
      </c>
      <c r="G35" s="123">
        <v>608</v>
      </c>
      <c r="H35" s="123">
        <v>640</v>
      </c>
      <c r="I35" s="117">
        <v>105.26315789473684</v>
      </c>
      <c r="J35" s="122">
        <v>0.38410524483708536</v>
      </c>
    </row>
    <row r="36" spans="1:10" ht="15" customHeight="1" x14ac:dyDescent="0.2">
      <c r="B36" s="25"/>
      <c r="C36" s="26" t="s">
        <v>42</v>
      </c>
      <c r="D36" s="123">
        <v>1657</v>
      </c>
      <c r="E36" s="123">
        <v>1752</v>
      </c>
      <c r="F36" s="130">
        <v>105.73325286662643</v>
      </c>
      <c r="G36" s="123">
        <v>3917</v>
      </c>
      <c r="H36" s="123">
        <v>3773</v>
      </c>
      <c r="I36" s="117">
        <v>96.323717130456984</v>
      </c>
      <c r="J36" s="122">
        <v>2.2644204512036294</v>
      </c>
    </row>
    <row r="37" spans="1:10" ht="18.75" customHeight="1" x14ac:dyDescent="0.2">
      <c r="B37" s="25"/>
      <c r="C37" s="26" t="s">
        <v>43</v>
      </c>
      <c r="D37" s="123">
        <v>556</v>
      </c>
      <c r="E37" s="123">
        <v>548</v>
      </c>
      <c r="F37" s="130">
        <v>98.561151079136692</v>
      </c>
      <c r="G37" s="124">
        <v>1469</v>
      </c>
      <c r="H37" s="124">
        <v>1676</v>
      </c>
      <c r="I37" s="117">
        <v>114.09121851599728</v>
      </c>
      <c r="J37" s="122">
        <v>1.0058756099171173</v>
      </c>
    </row>
    <row r="38" spans="1:10" ht="15" customHeight="1" x14ac:dyDescent="0.2">
      <c r="B38" s="25"/>
      <c r="C38" s="26" t="s">
        <v>44</v>
      </c>
      <c r="D38" s="123">
        <v>1950</v>
      </c>
      <c r="E38" s="123">
        <v>1902</v>
      </c>
      <c r="F38" s="130">
        <v>97.538461538461547</v>
      </c>
      <c r="G38" s="124">
        <v>2528</v>
      </c>
      <c r="H38" s="124">
        <v>2792</v>
      </c>
      <c r="I38" s="117">
        <v>110.44303797468353</v>
      </c>
      <c r="J38" s="122">
        <v>1.6756591306017847</v>
      </c>
    </row>
    <row r="39" spans="1:10" ht="15" customHeight="1" x14ac:dyDescent="0.2">
      <c r="B39" s="25"/>
      <c r="C39" s="26" t="s">
        <v>56</v>
      </c>
      <c r="D39" s="123">
        <v>232</v>
      </c>
      <c r="E39" s="123">
        <v>214</v>
      </c>
      <c r="F39" s="130">
        <v>92.241379310344826</v>
      </c>
      <c r="G39" s="124">
        <v>607</v>
      </c>
      <c r="H39" s="124">
        <v>561</v>
      </c>
      <c r="I39" s="117">
        <v>92.421746293245462</v>
      </c>
      <c r="J39" s="122">
        <v>0.3366922536775076</v>
      </c>
    </row>
    <row r="40" spans="1:10" ht="15" customHeight="1" x14ac:dyDescent="0.2">
      <c r="B40" s="25"/>
      <c r="C40" s="26" t="s">
        <v>57</v>
      </c>
      <c r="D40" s="123">
        <v>1779</v>
      </c>
      <c r="E40" s="123">
        <v>3656</v>
      </c>
      <c r="F40" s="130">
        <v>205.5087127599775</v>
      </c>
      <c r="G40" s="124">
        <v>2609</v>
      </c>
      <c r="H40" s="124">
        <v>6676</v>
      </c>
      <c r="I40" s="117">
        <v>255.88348026063628</v>
      </c>
      <c r="J40" s="122">
        <v>4.0066978352068467</v>
      </c>
    </row>
    <row r="41" spans="1:10" ht="15" customHeight="1" x14ac:dyDescent="0.2">
      <c r="B41" s="25"/>
      <c r="C41" s="26" t="s">
        <v>58</v>
      </c>
      <c r="D41" s="123">
        <v>6276</v>
      </c>
      <c r="E41" s="123">
        <v>6231</v>
      </c>
      <c r="F41" s="130">
        <v>99.282982791586988</v>
      </c>
      <c r="G41" s="124">
        <v>7458</v>
      </c>
      <c r="H41" s="124">
        <v>7631</v>
      </c>
      <c r="I41" s="117">
        <v>102.31965674443551</v>
      </c>
      <c r="J41" s="122">
        <v>4.5798548802371855</v>
      </c>
    </row>
    <row r="42" spans="1:10" ht="15" customHeight="1" x14ac:dyDescent="0.2">
      <c r="B42" s="25"/>
      <c r="C42" s="26" t="s">
        <v>45</v>
      </c>
      <c r="D42" s="123">
        <v>487</v>
      </c>
      <c r="E42" s="123">
        <v>590</v>
      </c>
      <c r="F42" s="130">
        <v>121.14989733059549</v>
      </c>
      <c r="G42" s="124">
        <v>1151</v>
      </c>
      <c r="H42" s="124">
        <v>1426</v>
      </c>
      <c r="I42" s="117">
        <v>123.89226759339704</v>
      </c>
      <c r="J42" s="122">
        <v>0.85583449865263073</v>
      </c>
    </row>
    <row r="43" spans="1:10" ht="15" customHeight="1" x14ac:dyDescent="0.2">
      <c r="B43" s="25"/>
      <c r="C43" s="26" t="s">
        <v>46</v>
      </c>
      <c r="D43" s="123">
        <v>2734</v>
      </c>
      <c r="E43" s="123">
        <v>3087</v>
      </c>
      <c r="F43" s="130">
        <v>112.91148500365765</v>
      </c>
      <c r="G43" s="124">
        <v>6126</v>
      </c>
      <c r="H43" s="124">
        <v>7315</v>
      </c>
      <c r="I43" s="117">
        <v>119.40907606921319</v>
      </c>
      <c r="J43" s="122">
        <v>4.3902029155988735</v>
      </c>
    </row>
    <row r="44" spans="1:10" ht="15" customHeight="1" x14ac:dyDescent="0.2">
      <c r="A44" s="2"/>
      <c r="B44" s="25"/>
      <c r="C44" s="26" t="s">
        <v>47</v>
      </c>
      <c r="D44" s="123">
        <v>8318</v>
      </c>
      <c r="E44" s="123">
        <v>9357</v>
      </c>
      <c r="F44" s="130">
        <v>112.49098340947343</v>
      </c>
      <c r="G44" s="123">
        <v>12576</v>
      </c>
      <c r="H44" s="123">
        <v>15365</v>
      </c>
      <c r="I44" s="117">
        <v>122.17716284987277</v>
      </c>
      <c r="J44" s="122">
        <v>9.2215266983153388</v>
      </c>
    </row>
    <row r="45" spans="1:10" x14ac:dyDescent="0.2">
      <c r="J45" s="61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Z12" sqref="Z12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16384" width="9.33203125" style="5"/>
  </cols>
  <sheetData>
    <row r="1" spans="1:18" ht="28.5" customHeight="1" thickBot="1" x14ac:dyDescent="0.25">
      <c r="A1" s="81" t="s">
        <v>147</v>
      </c>
      <c r="B1" s="79"/>
      <c r="C1" s="79"/>
      <c r="D1" s="79"/>
      <c r="E1" s="79"/>
      <c r="F1" s="79"/>
      <c r="G1" s="79"/>
      <c r="H1" s="79"/>
      <c r="I1" s="79"/>
    </row>
    <row r="2" spans="1:18" ht="18.75" customHeight="1" x14ac:dyDescent="0.2">
      <c r="A2" s="29"/>
      <c r="B2" s="29"/>
      <c r="C2" s="97"/>
      <c r="D2" s="298" t="s">
        <v>0</v>
      </c>
      <c r="E2" s="299"/>
      <c r="F2" s="299"/>
      <c r="G2" s="300" t="s">
        <v>1</v>
      </c>
      <c r="H2" s="299"/>
      <c r="I2" s="299"/>
      <c r="J2" s="2"/>
    </row>
    <row r="3" spans="1:18" ht="44.25" customHeight="1" x14ac:dyDescent="0.2">
      <c r="A3" s="19"/>
      <c r="B3" s="19"/>
      <c r="C3" s="20"/>
      <c r="D3" s="111" t="s">
        <v>184</v>
      </c>
      <c r="E3" s="109" t="s">
        <v>185</v>
      </c>
      <c r="F3" s="112" t="s">
        <v>186</v>
      </c>
      <c r="G3" s="111" t="s">
        <v>184</v>
      </c>
      <c r="H3" s="131" t="s">
        <v>185</v>
      </c>
      <c r="I3" s="108" t="s">
        <v>186</v>
      </c>
      <c r="J3" s="2"/>
    </row>
    <row r="4" spans="1:18" ht="24.75" customHeight="1" x14ac:dyDescent="0.2">
      <c r="A4" s="34" t="s">
        <v>2</v>
      </c>
      <c r="B4" s="25"/>
      <c r="C4" s="26"/>
      <c r="D4" s="118">
        <v>1174834</v>
      </c>
      <c r="E4" s="118">
        <v>1277839</v>
      </c>
      <c r="F4" s="127">
        <v>108.76762163846125</v>
      </c>
      <c r="G4" s="118">
        <v>2063427</v>
      </c>
      <c r="H4" s="118">
        <v>2280332</v>
      </c>
      <c r="I4" s="125">
        <v>110.51188144770812</v>
      </c>
      <c r="K4" s="52"/>
      <c r="L4" s="52" t="s">
        <v>60</v>
      </c>
      <c r="M4" s="52" t="s">
        <v>61</v>
      </c>
      <c r="N4" s="52"/>
      <c r="O4" s="52"/>
      <c r="P4" s="52" t="s">
        <v>60</v>
      </c>
      <c r="Q4" s="52" t="s">
        <v>61</v>
      </c>
      <c r="R4" s="52"/>
    </row>
    <row r="5" spans="1:18" ht="19.5" customHeight="1" x14ac:dyDescent="0.2">
      <c r="B5" s="25" t="s">
        <v>18</v>
      </c>
      <c r="C5" s="26"/>
      <c r="D5" s="119">
        <v>167316</v>
      </c>
      <c r="E5" s="119">
        <v>183778</v>
      </c>
      <c r="F5" s="128">
        <v>109.83886777116354</v>
      </c>
      <c r="G5" s="119">
        <v>301302</v>
      </c>
      <c r="H5" s="119">
        <v>339968</v>
      </c>
      <c r="I5" s="126">
        <v>112.83297157005264</v>
      </c>
      <c r="K5" s="53" t="s">
        <v>42</v>
      </c>
      <c r="L5" s="54">
        <f>SUM(L6:L18)</f>
        <v>0</v>
      </c>
      <c r="M5" s="54">
        <f>SUM(M6:M18)</f>
        <v>0</v>
      </c>
      <c r="N5" s="52"/>
      <c r="O5" s="53" t="s">
        <v>47</v>
      </c>
      <c r="P5" s="54">
        <f>SUM(P6:P30)</f>
        <v>0</v>
      </c>
      <c r="Q5" s="54">
        <f>SUM(Q6:Q30)</f>
        <v>0</v>
      </c>
      <c r="R5" s="52"/>
    </row>
    <row r="6" spans="1:18" ht="17.25" customHeight="1" x14ac:dyDescent="0.2">
      <c r="B6" s="25" t="s">
        <v>19</v>
      </c>
      <c r="C6" s="26"/>
      <c r="D6" s="119">
        <v>1007518</v>
      </c>
      <c r="E6" s="119">
        <v>1094061</v>
      </c>
      <c r="F6" s="128">
        <v>108.58972246649688</v>
      </c>
      <c r="G6" s="119">
        <v>1762125</v>
      </c>
      <c r="H6" s="119">
        <v>1940364</v>
      </c>
      <c r="I6" s="126">
        <v>110.11500319216853</v>
      </c>
      <c r="K6" s="52" t="s">
        <v>89</v>
      </c>
      <c r="L6" s="52"/>
      <c r="M6" s="52"/>
      <c r="N6" s="52"/>
      <c r="O6" s="52" t="s">
        <v>104</v>
      </c>
      <c r="P6" s="52"/>
      <c r="Q6" s="52"/>
      <c r="R6" s="52"/>
    </row>
    <row r="7" spans="1:18" ht="15" customHeight="1" x14ac:dyDescent="0.2">
      <c r="B7" s="25"/>
      <c r="C7" s="26" t="s">
        <v>20</v>
      </c>
      <c r="D7" s="119">
        <v>27999</v>
      </c>
      <c r="E7" s="120">
        <v>29605</v>
      </c>
      <c r="F7" s="128">
        <v>105.7359191399693</v>
      </c>
      <c r="G7" s="119">
        <v>47000</v>
      </c>
      <c r="H7" s="120">
        <v>48589</v>
      </c>
      <c r="I7" s="126">
        <v>103.38085106382979</v>
      </c>
      <c r="K7" s="52" t="s">
        <v>62</v>
      </c>
      <c r="L7" s="52"/>
      <c r="M7" s="52"/>
      <c r="N7" s="52"/>
      <c r="O7" s="52" t="s">
        <v>90</v>
      </c>
      <c r="P7" s="52"/>
      <c r="Q7" s="52"/>
      <c r="R7" s="52"/>
    </row>
    <row r="8" spans="1:18" ht="15" customHeight="1" x14ac:dyDescent="0.2">
      <c r="B8" s="25"/>
      <c r="C8" s="26" t="s">
        <v>21</v>
      </c>
      <c r="D8" s="119">
        <v>13800</v>
      </c>
      <c r="E8" s="120">
        <v>15363</v>
      </c>
      <c r="F8" s="128">
        <v>111.32608695652173</v>
      </c>
      <c r="G8" s="119">
        <v>26109</v>
      </c>
      <c r="H8" s="120">
        <v>28466</v>
      </c>
      <c r="I8" s="126">
        <v>109.02753839672144</v>
      </c>
      <c r="K8" s="52" t="s">
        <v>63</v>
      </c>
      <c r="L8" s="52"/>
      <c r="M8" s="52"/>
      <c r="N8" s="52"/>
      <c r="O8" s="52" t="s">
        <v>91</v>
      </c>
      <c r="P8" s="52"/>
      <c r="Q8" s="52"/>
      <c r="R8" s="52"/>
    </row>
    <row r="9" spans="1:18" ht="15" customHeight="1" x14ac:dyDescent="0.2">
      <c r="B9" s="25"/>
      <c r="C9" s="26" t="s">
        <v>22</v>
      </c>
      <c r="D9" s="119">
        <v>33033</v>
      </c>
      <c r="E9" s="120">
        <v>36765</v>
      </c>
      <c r="F9" s="128">
        <v>111.29779311597494</v>
      </c>
      <c r="G9" s="119">
        <v>59027</v>
      </c>
      <c r="H9" s="120">
        <v>68531</v>
      </c>
      <c r="I9" s="126">
        <v>116.10110627340032</v>
      </c>
      <c r="K9" s="52" t="s">
        <v>64</v>
      </c>
      <c r="L9" s="52"/>
      <c r="M9" s="52"/>
      <c r="N9" s="52"/>
      <c r="O9" s="52" t="s">
        <v>105</v>
      </c>
      <c r="P9" s="52"/>
      <c r="Q9" s="52"/>
      <c r="R9" s="52"/>
    </row>
    <row r="10" spans="1:18" ht="15" customHeight="1" x14ac:dyDescent="0.2">
      <c r="B10" s="25"/>
      <c r="C10" s="26" t="s">
        <v>23</v>
      </c>
      <c r="D10" s="119">
        <v>30537</v>
      </c>
      <c r="E10" s="120">
        <v>29535</v>
      </c>
      <c r="F10" s="128">
        <v>96.718734649769132</v>
      </c>
      <c r="G10" s="119">
        <v>40870</v>
      </c>
      <c r="H10" s="120">
        <v>41655</v>
      </c>
      <c r="I10" s="126">
        <v>101.92072424761437</v>
      </c>
      <c r="K10" s="52" t="s">
        <v>65</v>
      </c>
      <c r="L10" s="52"/>
      <c r="M10" s="52"/>
      <c r="N10" s="52"/>
      <c r="O10" s="52" t="s">
        <v>71</v>
      </c>
      <c r="P10" s="52"/>
      <c r="Q10" s="52"/>
      <c r="R10" s="52"/>
    </row>
    <row r="11" spans="1:18" ht="15" customHeight="1" x14ac:dyDescent="0.2">
      <c r="B11" s="25"/>
      <c r="C11" s="26" t="s">
        <v>48</v>
      </c>
      <c r="D11" s="119">
        <v>4782</v>
      </c>
      <c r="E11" s="120">
        <v>5129</v>
      </c>
      <c r="F11" s="128">
        <v>107.25637808448347</v>
      </c>
      <c r="G11" s="119">
        <v>10118</v>
      </c>
      <c r="H11" s="120">
        <v>11004</v>
      </c>
      <c r="I11" s="126">
        <v>108.75667127890887</v>
      </c>
      <c r="K11" s="52" t="s">
        <v>66</v>
      </c>
      <c r="L11" s="52"/>
      <c r="M11" s="52"/>
      <c r="N11" s="52"/>
      <c r="O11" s="52" t="s">
        <v>92</v>
      </c>
      <c r="P11" s="52"/>
      <c r="Q11" s="52"/>
      <c r="R11" s="52"/>
    </row>
    <row r="12" spans="1:18" ht="15" customHeight="1" x14ac:dyDescent="0.2">
      <c r="B12" s="25"/>
      <c r="C12" s="26" t="s">
        <v>24</v>
      </c>
      <c r="D12" s="119">
        <v>10266</v>
      </c>
      <c r="E12" s="120">
        <v>10598</v>
      </c>
      <c r="F12" s="128">
        <v>103.23397623222289</v>
      </c>
      <c r="G12" s="119">
        <v>17287</v>
      </c>
      <c r="H12" s="120">
        <v>17832</v>
      </c>
      <c r="I12" s="126">
        <v>103.15265806675538</v>
      </c>
      <c r="K12" s="52" t="s">
        <v>109</v>
      </c>
      <c r="L12" s="52"/>
      <c r="M12" s="52"/>
      <c r="N12" s="52"/>
      <c r="O12" s="52" t="s">
        <v>72</v>
      </c>
      <c r="P12" s="52"/>
      <c r="Q12" s="52"/>
      <c r="R12" s="52"/>
    </row>
    <row r="13" spans="1:18" ht="15" customHeight="1" x14ac:dyDescent="0.2">
      <c r="B13" s="25"/>
      <c r="C13" s="26" t="s">
        <v>25</v>
      </c>
      <c r="D13" s="119">
        <v>5920</v>
      </c>
      <c r="E13" s="120">
        <v>7297</v>
      </c>
      <c r="F13" s="128">
        <v>123.26013513513514</v>
      </c>
      <c r="G13" s="119">
        <v>12250</v>
      </c>
      <c r="H13" s="120">
        <v>16205</v>
      </c>
      <c r="I13" s="126">
        <v>132.28571428571431</v>
      </c>
      <c r="K13" s="52" t="s">
        <v>67</v>
      </c>
      <c r="L13" s="52"/>
      <c r="M13" s="52"/>
      <c r="N13" s="52"/>
      <c r="O13" s="52" t="s">
        <v>93</v>
      </c>
      <c r="P13" s="52"/>
      <c r="Q13" s="52"/>
      <c r="R13" s="52"/>
    </row>
    <row r="14" spans="1:18" ht="15" customHeight="1" x14ac:dyDescent="0.2">
      <c r="B14" s="25"/>
      <c r="C14" s="26" t="s">
        <v>26</v>
      </c>
      <c r="D14" s="119">
        <v>26855</v>
      </c>
      <c r="E14" s="120">
        <v>28703</v>
      </c>
      <c r="F14" s="128">
        <v>106.88140011171103</v>
      </c>
      <c r="G14" s="119">
        <v>51707</v>
      </c>
      <c r="H14" s="120">
        <v>56208</v>
      </c>
      <c r="I14" s="126">
        <v>108.70481752954146</v>
      </c>
      <c r="K14" s="52" t="s">
        <v>110</v>
      </c>
      <c r="L14" s="52"/>
      <c r="M14" s="52"/>
      <c r="N14" s="52"/>
      <c r="O14" s="52" t="s">
        <v>94</v>
      </c>
      <c r="P14" s="52"/>
      <c r="Q14" s="52"/>
      <c r="R14" s="52"/>
    </row>
    <row r="15" spans="1:18" ht="15" customHeight="1" x14ac:dyDescent="0.2">
      <c r="B15" s="25"/>
      <c r="C15" s="26" t="s">
        <v>53</v>
      </c>
      <c r="D15" s="119">
        <v>10889</v>
      </c>
      <c r="E15" s="120">
        <v>11093</v>
      </c>
      <c r="F15" s="128">
        <v>101.87345027091561</v>
      </c>
      <c r="G15" s="119">
        <v>17912</v>
      </c>
      <c r="H15" s="120">
        <v>19051</v>
      </c>
      <c r="I15" s="126">
        <v>106.35886556498437</v>
      </c>
      <c r="K15" s="52" t="s">
        <v>68</v>
      </c>
      <c r="L15" s="52"/>
      <c r="M15" s="52"/>
      <c r="N15" s="52"/>
      <c r="O15" s="52" t="s">
        <v>73</v>
      </c>
      <c r="P15" s="52"/>
      <c r="Q15" s="52"/>
      <c r="R15" s="52"/>
    </row>
    <row r="16" spans="1:18" ht="15" customHeight="1" x14ac:dyDescent="0.2">
      <c r="B16" s="25"/>
      <c r="C16" s="26" t="s">
        <v>54</v>
      </c>
      <c r="D16" s="119">
        <v>3392</v>
      </c>
      <c r="E16" s="120">
        <v>4031</v>
      </c>
      <c r="F16" s="128">
        <v>118.83844339622642</v>
      </c>
      <c r="G16" s="119">
        <v>7588</v>
      </c>
      <c r="H16" s="120">
        <v>8655</v>
      </c>
      <c r="I16" s="126">
        <v>114.06167633104903</v>
      </c>
      <c r="K16" s="52" t="s">
        <v>69</v>
      </c>
      <c r="L16" s="52"/>
      <c r="M16" s="52"/>
      <c r="N16" s="52"/>
      <c r="O16" s="52" t="s">
        <v>111</v>
      </c>
      <c r="P16" s="52"/>
      <c r="Q16" s="52"/>
      <c r="R16" s="52"/>
    </row>
    <row r="17" spans="1:18" ht="15" customHeight="1" x14ac:dyDescent="0.2">
      <c r="B17" s="25"/>
      <c r="C17" s="26" t="s">
        <v>27</v>
      </c>
      <c r="D17" s="119">
        <v>52486</v>
      </c>
      <c r="E17" s="120">
        <v>53097</v>
      </c>
      <c r="F17" s="128">
        <v>101.16411995579773</v>
      </c>
      <c r="G17" s="119">
        <v>101057</v>
      </c>
      <c r="H17" s="120">
        <v>105867</v>
      </c>
      <c r="I17" s="126">
        <v>104.75969007589777</v>
      </c>
      <c r="K17" s="52" t="s">
        <v>70</v>
      </c>
      <c r="L17" s="52"/>
      <c r="M17" s="52"/>
      <c r="N17" s="52"/>
      <c r="O17" s="52" t="s">
        <v>95</v>
      </c>
      <c r="P17" s="52"/>
      <c r="Q17" s="52"/>
      <c r="R17" s="52"/>
    </row>
    <row r="18" spans="1:18" ht="15" customHeight="1" x14ac:dyDescent="0.2">
      <c r="B18" s="25"/>
      <c r="C18" s="26" t="s">
        <v>28</v>
      </c>
      <c r="D18" s="119">
        <v>15318</v>
      </c>
      <c r="E18" s="120">
        <v>17287</v>
      </c>
      <c r="F18" s="128">
        <v>112.85415850633242</v>
      </c>
      <c r="G18" s="119">
        <v>27501</v>
      </c>
      <c r="H18" s="120">
        <v>29249</v>
      </c>
      <c r="I18" s="126">
        <v>106.35613250427258</v>
      </c>
      <c r="K18" s="55" t="s">
        <v>103</v>
      </c>
      <c r="L18" s="52"/>
      <c r="M18" s="52"/>
      <c r="N18" s="52"/>
      <c r="O18" s="52" t="s">
        <v>96</v>
      </c>
      <c r="P18" s="52"/>
      <c r="Q18" s="52"/>
      <c r="R18" s="52"/>
    </row>
    <row r="19" spans="1:18" ht="15" customHeight="1" x14ac:dyDescent="0.2">
      <c r="B19" s="25"/>
      <c r="C19" s="26" t="s">
        <v>29</v>
      </c>
      <c r="D19" s="119">
        <v>8759</v>
      </c>
      <c r="E19" s="120">
        <v>10556</v>
      </c>
      <c r="F19" s="128">
        <v>120.51604064390912</v>
      </c>
      <c r="G19" s="119">
        <v>16868</v>
      </c>
      <c r="H19" s="120">
        <v>22227</v>
      </c>
      <c r="I19" s="126">
        <v>131.77021579321791</v>
      </c>
      <c r="K19" s="52"/>
      <c r="L19" s="52"/>
      <c r="M19" s="52"/>
      <c r="N19" s="52"/>
      <c r="O19" s="52" t="s">
        <v>97</v>
      </c>
      <c r="P19" s="52"/>
      <c r="Q19" s="52"/>
      <c r="R19" s="52"/>
    </row>
    <row r="20" spans="1:18" ht="15" customHeight="1" x14ac:dyDescent="0.2">
      <c r="B20" s="25"/>
      <c r="C20" s="26" t="s">
        <v>30</v>
      </c>
      <c r="D20" s="119">
        <v>19852</v>
      </c>
      <c r="E20" s="120">
        <v>22000</v>
      </c>
      <c r="F20" s="128">
        <v>110.82006850695143</v>
      </c>
      <c r="G20" s="119">
        <v>37590</v>
      </c>
      <c r="H20" s="120">
        <v>40860</v>
      </c>
      <c r="I20" s="126">
        <v>108.69912210694335</v>
      </c>
      <c r="K20" s="52"/>
      <c r="L20" s="52"/>
      <c r="M20" s="52"/>
      <c r="N20" s="52"/>
      <c r="O20" s="52" t="s">
        <v>102</v>
      </c>
      <c r="P20" s="52"/>
      <c r="Q20" s="52"/>
      <c r="R20" s="52"/>
    </row>
    <row r="21" spans="1:18" ht="15" customHeight="1" x14ac:dyDescent="0.2">
      <c r="B21" s="25"/>
      <c r="C21" s="26" t="s">
        <v>31</v>
      </c>
      <c r="D21" s="119">
        <v>4275</v>
      </c>
      <c r="E21" s="120">
        <v>5279</v>
      </c>
      <c r="F21" s="128">
        <v>123.48538011695906</v>
      </c>
      <c r="G21" s="119">
        <v>10080</v>
      </c>
      <c r="H21" s="120">
        <v>13212</v>
      </c>
      <c r="I21" s="126">
        <v>131.07142857142858</v>
      </c>
      <c r="K21" s="52"/>
      <c r="L21" s="52"/>
      <c r="M21" s="52"/>
      <c r="N21" s="52"/>
      <c r="O21" s="52" t="s">
        <v>98</v>
      </c>
      <c r="P21" s="52"/>
      <c r="Q21" s="52"/>
      <c r="R21" s="52"/>
    </row>
    <row r="22" spans="1:18" ht="15" customHeight="1" x14ac:dyDescent="0.2">
      <c r="B22" s="25"/>
      <c r="C22" s="26" t="s">
        <v>32</v>
      </c>
      <c r="D22" s="119">
        <v>61844</v>
      </c>
      <c r="E22" s="120">
        <v>63646</v>
      </c>
      <c r="F22" s="128">
        <v>102.91378306707199</v>
      </c>
      <c r="G22" s="119">
        <v>113386</v>
      </c>
      <c r="H22" s="120">
        <v>122230</v>
      </c>
      <c r="I22" s="126">
        <v>107.79990475014552</v>
      </c>
      <c r="K22" s="52"/>
      <c r="L22" s="52"/>
      <c r="M22" s="52"/>
      <c r="N22" s="52"/>
      <c r="O22" s="52" t="s">
        <v>100</v>
      </c>
      <c r="P22" s="52"/>
      <c r="Q22" s="52"/>
      <c r="R22" s="52"/>
    </row>
    <row r="23" spans="1:18" ht="15" customHeight="1" x14ac:dyDescent="0.2">
      <c r="B23" s="25"/>
      <c r="C23" s="26" t="s">
        <v>33</v>
      </c>
      <c r="D23" s="119">
        <v>23869</v>
      </c>
      <c r="E23" s="120">
        <v>23606</v>
      </c>
      <c r="F23" s="128">
        <v>98.898152415266665</v>
      </c>
      <c r="G23" s="119">
        <v>36763</v>
      </c>
      <c r="H23" s="120">
        <v>37687</v>
      </c>
      <c r="I23" s="126">
        <v>102.51339662160323</v>
      </c>
      <c r="K23" s="52"/>
      <c r="L23" s="52"/>
      <c r="M23" s="52"/>
      <c r="N23" s="52"/>
      <c r="O23" s="52" t="s">
        <v>114</v>
      </c>
      <c r="P23" s="52"/>
      <c r="Q23" s="52"/>
      <c r="R23" s="52"/>
    </row>
    <row r="24" spans="1:18" ht="15" customHeight="1" x14ac:dyDescent="0.2">
      <c r="B24" s="25"/>
      <c r="C24" s="26" t="s">
        <v>55</v>
      </c>
      <c r="D24" s="119">
        <v>9007</v>
      </c>
      <c r="E24" s="120">
        <v>9778</v>
      </c>
      <c r="F24" s="128">
        <v>108.56000888198068</v>
      </c>
      <c r="G24" s="119">
        <v>16503</v>
      </c>
      <c r="H24" s="120">
        <v>16985</v>
      </c>
      <c r="I24" s="126">
        <v>102.92068108828698</v>
      </c>
      <c r="K24" s="52"/>
      <c r="L24" s="52"/>
      <c r="M24" s="52"/>
      <c r="N24" s="52"/>
      <c r="O24" s="52" t="s">
        <v>112</v>
      </c>
      <c r="P24" s="52"/>
      <c r="Q24" s="52"/>
      <c r="R24" s="52"/>
    </row>
    <row r="25" spans="1:18" ht="15" customHeight="1" x14ac:dyDescent="0.2">
      <c r="B25" s="25"/>
      <c r="C25" s="26" t="s">
        <v>34</v>
      </c>
      <c r="D25" s="119">
        <v>13636</v>
      </c>
      <c r="E25" s="120">
        <v>17406</v>
      </c>
      <c r="F25" s="128">
        <v>127.6474039307715</v>
      </c>
      <c r="G25" s="119">
        <v>25838</v>
      </c>
      <c r="H25" s="120">
        <v>31666</v>
      </c>
      <c r="I25" s="126">
        <v>122.55592538122147</v>
      </c>
      <c r="K25" s="52"/>
      <c r="L25" s="52"/>
      <c r="M25" s="52"/>
      <c r="N25" s="52"/>
      <c r="O25" s="52" t="s">
        <v>113</v>
      </c>
      <c r="P25" s="52"/>
      <c r="Q25" s="52"/>
      <c r="R25" s="52"/>
    </row>
    <row r="26" spans="1:18" ht="15" customHeight="1" x14ac:dyDescent="0.2">
      <c r="B26" s="25"/>
      <c r="C26" s="26" t="s">
        <v>35</v>
      </c>
      <c r="D26" s="119">
        <v>10922</v>
      </c>
      <c r="E26" s="120">
        <v>10795</v>
      </c>
      <c r="F26" s="128">
        <v>98.837209302325576</v>
      </c>
      <c r="G26" s="119">
        <v>22295</v>
      </c>
      <c r="H26" s="120">
        <v>22101</v>
      </c>
      <c r="I26" s="126">
        <v>99.129849742094649</v>
      </c>
      <c r="K26" s="52"/>
      <c r="L26" s="52"/>
      <c r="M26" s="52"/>
      <c r="N26" s="52"/>
      <c r="O26" s="52" t="s">
        <v>101</v>
      </c>
      <c r="P26" s="52"/>
      <c r="Q26" s="52"/>
      <c r="R26" s="52"/>
    </row>
    <row r="27" spans="1:18" ht="15" customHeight="1" x14ac:dyDescent="0.2">
      <c r="B27" s="25"/>
      <c r="C27" s="26" t="s">
        <v>36</v>
      </c>
      <c r="D27" s="119">
        <v>7425</v>
      </c>
      <c r="E27" s="120">
        <v>7939</v>
      </c>
      <c r="F27" s="128">
        <v>106.92255892255893</v>
      </c>
      <c r="G27" s="119">
        <v>12909</v>
      </c>
      <c r="H27" s="120">
        <v>13105</v>
      </c>
      <c r="I27" s="126">
        <v>101.51832055155319</v>
      </c>
      <c r="K27" s="52"/>
      <c r="L27" s="52"/>
      <c r="M27" s="52"/>
      <c r="N27" s="52"/>
      <c r="O27" s="52" t="s">
        <v>99</v>
      </c>
      <c r="P27" s="52"/>
      <c r="Q27" s="52"/>
      <c r="R27" s="52"/>
    </row>
    <row r="28" spans="1:18" ht="15" customHeight="1" x14ac:dyDescent="0.2">
      <c r="B28" s="25"/>
      <c r="C28" s="26" t="s">
        <v>37</v>
      </c>
      <c r="D28" s="119">
        <v>20722</v>
      </c>
      <c r="E28" s="120">
        <v>23275</v>
      </c>
      <c r="F28" s="128">
        <v>112.32023935913521</v>
      </c>
      <c r="G28" s="119">
        <v>34151</v>
      </c>
      <c r="H28" s="120">
        <v>39800</v>
      </c>
      <c r="I28" s="126">
        <v>116.54124330180669</v>
      </c>
      <c r="K28" s="52"/>
      <c r="L28" s="52"/>
      <c r="M28" s="52"/>
      <c r="N28" s="52"/>
      <c r="O28" s="52" t="s">
        <v>74</v>
      </c>
      <c r="P28" s="52"/>
      <c r="Q28" s="52"/>
      <c r="R28" s="52"/>
    </row>
    <row r="29" spans="1:18" ht="15" customHeight="1" x14ac:dyDescent="0.2">
      <c r="B29" s="25"/>
      <c r="C29" s="26" t="s">
        <v>49</v>
      </c>
      <c r="D29" s="119">
        <v>26538</v>
      </c>
      <c r="E29" s="120">
        <v>29833</v>
      </c>
      <c r="F29" s="128">
        <v>112.41615796216746</v>
      </c>
      <c r="G29" s="119">
        <v>51232</v>
      </c>
      <c r="H29" s="120">
        <v>57841</v>
      </c>
      <c r="I29" s="126">
        <v>112.90014053716426</v>
      </c>
      <c r="K29" s="52"/>
      <c r="L29" s="52"/>
      <c r="M29" s="52"/>
      <c r="N29" s="52"/>
      <c r="O29" s="52" t="s">
        <v>75</v>
      </c>
      <c r="P29" s="52"/>
      <c r="Q29" s="52"/>
      <c r="R29" s="52"/>
    </row>
    <row r="30" spans="1:18" ht="15" customHeight="1" x14ac:dyDescent="0.2">
      <c r="A30" s="2"/>
      <c r="B30" s="25"/>
      <c r="C30" s="26" t="s">
        <v>38</v>
      </c>
      <c r="D30" s="119">
        <v>34831</v>
      </c>
      <c r="E30" s="120">
        <v>40420</v>
      </c>
      <c r="F30" s="128">
        <v>116.04605093164136</v>
      </c>
      <c r="G30" s="119">
        <v>64641</v>
      </c>
      <c r="H30" s="120">
        <v>72912</v>
      </c>
      <c r="I30" s="126">
        <v>112.79528472641202</v>
      </c>
      <c r="K30" s="52"/>
      <c r="L30" s="52"/>
      <c r="M30" s="52"/>
      <c r="N30" s="52"/>
      <c r="O30" s="52" t="s">
        <v>76</v>
      </c>
      <c r="P30" s="52"/>
      <c r="Q30" s="52"/>
      <c r="R30" s="52"/>
    </row>
    <row r="31" spans="1:18" ht="15" customHeight="1" x14ac:dyDescent="0.2">
      <c r="A31" s="2"/>
      <c r="B31" s="36"/>
      <c r="C31" s="26" t="s">
        <v>39</v>
      </c>
      <c r="D31" s="119">
        <v>8311</v>
      </c>
      <c r="E31" s="120">
        <v>9281</v>
      </c>
      <c r="F31" s="128">
        <v>111.67127902779448</v>
      </c>
      <c r="G31" s="119">
        <v>16485</v>
      </c>
      <c r="H31" s="120">
        <v>19094</v>
      </c>
      <c r="I31" s="126">
        <v>115.82650894752805</v>
      </c>
    </row>
    <row r="32" spans="1:18" ht="15" customHeight="1" x14ac:dyDescent="0.2">
      <c r="B32" s="36"/>
      <c r="C32" s="26" t="s">
        <v>40</v>
      </c>
      <c r="D32" s="119">
        <v>13400</v>
      </c>
      <c r="E32" s="120">
        <v>14685</v>
      </c>
      <c r="F32" s="128">
        <v>109.58955223880598</v>
      </c>
      <c r="G32" s="119">
        <v>26226</v>
      </c>
      <c r="H32" s="120">
        <v>27104</v>
      </c>
      <c r="I32" s="126">
        <v>103.34782277129565</v>
      </c>
    </row>
    <row r="33" spans="1:9" ht="15" customHeight="1" x14ac:dyDescent="0.2">
      <c r="B33" s="25"/>
      <c r="C33" s="26" t="s">
        <v>41</v>
      </c>
      <c r="D33" s="119">
        <v>10178</v>
      </c>
      <c r="E33" s="120">
        <v>9833</v>
      </c>
      <c r="F33" s="128">
        <v>96.610336018864217</v>
      </c>
      <c r="G33" s="119">
        <v>18364</v>
      </c>
      <c r="H33" s="120">
        <v>16959</v>
      </c>
      <c r="I33" s="126">
        <v>92.3491614027445</v>
      </c>
    </row>
    <row r="34" spans="1:9" ht="15" customHeight="1" x14ac:dyDescent="0.2">
      <c r="B34" s="25"/>
      <c r="C34" s="26" t="s">
        <v>50</v>
      </c>
      <c r="D34" s="119">
        <v>37264</v>
      </c>
      <c r="E34" s="120">
        <v>34520</v>
      </c>
      <c r="F34" s="128">
        <v>92.636324602833824</v>
      </c>
      <c r="G34" s="119">
        <v>85110</v>
      </c>
      <c r="H34" s="120">
        <v>76256</v>
      </c>
      <c r="I34" s="126">
        <v>89.596992127834568</v>
      </c>
    </row>
    <row r="35" spans="1:9" ht="15" customHeight="1" x14ac:dyDescent="0.2">
      <c r="B35" s="25"/>
      <c r="C35" s="26" t="s">
        <v>59</v>
      </c>
      <c r="D35" s="119">
        <v>7150</v>
      </c>
      <c r="E35" s="120">
        <v>6885</v>
      </c>
      <c r="F35" s="128">
        <v>96.293706293706293</v>
      </c>
      <c r="G35" s="119">
        <v>12025</v>
      </c>
      <c r="H35" s="120">
        <v>12093</v>
      </c>
      <c r="I35" s="126">
        <v>100.56548856548856</v>
      </c>
    </row>
    <row r="36" spans="1:9" ht="15" customHeight="1" x14ac:dyDescent="0.2">
      <c r="B36" s="25"/>
      <c r="C36" s="26" t="s">
        <v>42</v>
      </c>
      <c r="D36" s="119">
        <v>21805</v>
      </c>
      <c r="E36" s="120">
        <v>23293</v>
      </c>
      <c r="F36" s="128">
        <v>106.82412290759001</v>
      </c>
      <c r="G36" s="119">
        <v>43852</v>
      </c>
      <c r="H36" s="120">
        <v>49855</v>
      </c>
      <c r="I36" s="126">
        <v>113.68922740125878</v>
      </c>
    </row>
    <row r="37" spans="1:9" ht="18.75" customHeight="1" x14ac:dyDescent="0.2">
      <c r="B37" s="25"/>
      <c r="C37" s="26" t="s">
        <v>43</v>
      </c>
      <c r="D37" s="119">
        <v>23855</v>
      </c>
      <c r="E37" s="120">
        <v>29749</v>
      </c>
      <c r="F37" s="128">
        <v>124.70760846782645</v>
      </c>
      <c r="G37" s="119">
        <v>48954</v>
      </c>
      <c r="H37" s="120">
        <v>61468</v>
      </c>
      <c r="I37" s="126">
        <v>125.56277321567187</v>
      </c>
    </row>
    <row r="38" spans="1:9" ht="15" customHeight="1" x14ac:dyDescent="0.2">
      <c r="B38" s="25"/>
      <c r="C38" s="26" t="s">
        <v>44</v>
      </c>
      <c r="D38" s="119">
        <v>26711</v>
      </c>
      <c r="E38" s="120">
        <v>31603</v>
      </c>
      <c r="F38" s="128">
        <v>118.31455205720489</v>
      </c>
      <c r="G38" s="119">
        <v>39157</v>
      </c>
      <c r="H38" s="120">
        <v>46859</v>
      </c>
      <c r="I38" s="126">
        <v>119.66953545981562</v>
      </c>
    </row>
    <row r="39" spans="1:9" ht="15" customHeight="1" x14ac:dyDescent="0.2">
      <c r="B39" s="25"/>
      <c r="C39" s="26" t="s">
        <v>56</v>
      </c>
      <c r="D39" s="119">
        <v>14747</v>
      </c>
      <c r="E39" s="120">
        <v>14392</v>
      </c>
      <c r="F39" s="128">
        <v>97.592730724893201</v>
      </c>
      <c r="G39" s="119">
        <v>29729</v>
      </c>
      <c r="H39" s="120">
        <v>29499</v>
      </c>
      <c r="I39" s="126">
        <v>99.226344646641323</v>
      </c>
    </row>
    <row r="40" spans="1:9" ht="15" customHeight="1" x14ac:dyDescent="0.2">
      <c r="B40" s="25"/>
      <c r="C40" s="26" t="s">
        <v>57</v>
      </c>
      <c r="D40" s="119">
        <v>40948</v>
      </c>
      <c r="E40" s="120">
        <v>55895</v>
      </c>
      <c r="F40" s="128">
        <v>136.50239327928105</v>
      </c>
      <c r="G40" s="119">
        <v>54608</v>
      </c>
      <c r="H40" s="120">
        <v>76962</v>
      </c>
      <c r="I40" s="126">
        <v>140.93539408145327</v>
      </c>
    </row>
    <row r="41" spans="1:9" ht="15" customHeight="1" x14ac:dyDescent="0.2">
      <c r="B41" s="25"/>
      <c r="C41" s="26" t="s">
        <v>58</v>
      </c>
      <c r="D41" s="119">
        <v>108513</v>
      </c>
      <c r="E41" s="120">
        <v>97616</v>
      </c>
      <c r="F41" s="128">
        <v>89.957885230341063</v>
      </c>
      <c r="G41" s="119">
        <v>127657</v>
      </c>
      <c r="H41" s="120">
        <v>115235</v>
      </c>
      <c r="I41" s="126">
        <v>90.269237096281444</v>
      </c>
    </row>
    <row r="42" spans="1:9" ht="15" customHeight="1" x14ac:dyDescent="0.2">
      <c r="B42" s="25"/>
      <c r="C42" s="26" t="s">
        <v>45</v>
      </c>
      <c r="D42" s="119">
        <v>23123</v>
      </c>
      <c r="E42" s="120">
        <v>30608</v>
      </c>
      <c r="F42" s="128">
        <v>132.37036716689011</v>
      </c>
      <c r="G42" s="119">
        <v>45419</v>
      </c>
      <c r="H42" s="120">
        <v>58048</v>
      </c>
      <c r="I42" s="126">
        <v>127.80554393535746</v>
      </c>
    </row>
    <row r="43" spans="1:9" ht="15" customHeight="1" x14ac:dyDescent="0.2">
      <c r="B43" s="25"/>
      <c r="C43" s="26" t="s">
        <v>46</v>
      </c>
      <c r="D43" s="119">
        <v>65092</v>
      </c>
      <c r="E43" s="120">
        <v>76696</v>
      </c>
      <c r="F43" s="128">
        <v>117.8270755238739</v>
      </c>
      <c r="G43" s="119">
        <v>136527</v>
      </c>
      <c r="H43" s="120">
        <v>163623</v>
      </c>
      <c r="I43" s="126">
        <v>119.84662374475378</v>
      </c>
    </row>
    <row r="44" spans="1:9" ht="15" customHeight="1" x14ac:dyDescent="0.2">
      <c r="A44" s="2"/>
      <c r="B44" s="25"/>
      <c r="C44" s="26" t="s">
        <v>47</v>
      </c>
      <c r="D44" s="119">
        <v>129464</v>
      </c>
      <c r="E44" s="120">
        <v>145969</v>
      </c>
      <c r="F44" s="128">
        <v>112.74871779027373</v>
      </c>
      <c r="G44" s="119">
        <v>217330</v>
      </c>
      <c r="H44" s="120">
        <v>245371</v>
      </c>
      <c r="I44" s="126">
        <v>112.90249850457829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2019-01-16T14:33:28Z</dcterms:modified>
</cp:coreProperties>
</file>